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45" yWindow="-120" windowWidth="12120" windowHeight="9120" tabRatio="725"/>
  </bookViews>
  <sheets>
    <sheet name="Time Budget" sheetId="1" r:id="rId1"/>
    <sheet name="Travel Budget" sheetId="21" r:id="rId2"/>
    <sheet name="Experts&amp;Invest" sheetId="13" r:id="rId3"/>
  </sheets>
  <definedNames>
    <definedName name="_xlnm.Print_Area" localSheetId="2">'Experts&amp;Invest'!$B$1:$N$37</definedName>
    <definedName name="_xlnm.Print_Area" localSheetId="0">'Time Budget'!$B$1:$K$40</definedName>
    <definedName name="_xlnm.Print_Area" localSheetId="1">'Travel Budget'!$B$1:$O$25</definedName>
    <definedName name="title">#REF!</definedName>
  </definedNames>
  <calcPr calcId="145621"/>
</workbook>
</file>

<file path=xl/calcChain.xml><?xml version="1.0" encoding="utf-8"?>
<calcChain xmlns="http://schemas.openxmlformats.org/spreadsheetml/2006/main">
  <c r="L24" i="21" l="1"/>
  <c r="L23" i="21"/>
  <c r="L22" i="21"/>
  <c r="L21" i="21"/>
  <c r="L20" i="21"/>
  <c r="L19" i="21"/>
  <c r="L18" i="21"/>
  <c r="L17" i="21"/>
  <c r="L16" i="21"/>
  <c r="L15" i="21"/>
  <c r="L14" i="21"/>
  <c r="L13" i="21"/>
  <c r="L12" i="21"/>
  <c r="L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25" i="21"/>
  <c r="K12" i="21"/>
  <c r="E6" i="13"/>
  <c r="E7" i="13"/>
  <c r="E5" i="13"/>
  <c r="C6" i="21"/>
  <c r="C7" i="21"/>
  <c r="C5" i="21"/>
  <c r="H29" i="1"/>
  <c r="H18" i="1"/>
  <c r="H19" i="1"/>
  <c r="H20" i="1"/>
  <c r="H21" i="1"/>
  <c r="H22" i="1"/>
  <c r="H23" i="1"/>
  <c r="H24" i="1"/>
  <c r="H25" i="1"/>
  <c r="H26" i="1"/>
  <c r="H27" i="1"/>
  <c r="H28" i="1"/>
  <c r="H30" i="1"/>
  <c r="C38" i="1"/>
  <c r="G18" i="1"/>
  <c r="G30" i="1"/>
  <c r="C36" i="1"/>
  <c r="G19" i="1"/>
  <c r="G20" i="1"/>
  <c r="G21" i="1"/>
  <c r="G22" i="1"/>
  <c r="G23" i="1"/>
  <c r="G24" i="1"/>
  <c r="G25" i="1"/>
  <c r="G26" i="1"/>
  <c r="G27" i="1"/>
  <c r="G28" i="1"/>
  <c r="G29" i="1"/>
  <c r="H17" i="1"/>
  <c r="G17" i="1"/>
  <c r="C30" i="1"/>
  <c r="D30" i="1"/>
  <c r="E30" i="1"/>
  <c r="F30" i="1"/>
  <c r="H25" i="21"/>
  <c r="F25" i="21"/>
  <c r="G25" i="21"/>
  <c r="E25" i="21"/>
  <c r="N25" i="13"/>
  <c r="N26" i="13"/>
  <c r="N27" i="13"/>
  <c r="N28" i="13"/>
  <c r="N29" i="13"/>
  <c r="N30" i="13"/>
  <c r="N31" i="13"/>
  <c r="N32" i="13"/>
  <c r="N33" i="13"/>
  <c r="N34" i="13"/>
  <c r="N35" i="13"/>
  <c r="M25" i="13"/>
  <c r="M36" i="13"/>
  <c r="M26" i="13"/>
  <c r="M27" i="13"/>
  <c r="M28" i="13"/>
  <c r="M29" i="13"/>
  <c r="M30" i="13"/>
  <c r="M31" i="13"/>
  <c r="M32" i="13"/>
  <c r="M33" i="13"/>
  <c r="M34" i="13"/>
  <c r="M35" i="13"/>
  <c r="M11" i="13"/>
  <c r="N11" i="13"/>
  <c r="N36" i="13"/>
  <c r="M12" i="13"/>
  <c r="N12" i="13"/>
  <c r="M13" i="13"/>
  <c r="N13" i="13"/>
  <c r="M14" i="13"/>
  <c r="N14" i="13"/>
  <c r="M15" i="13"/>
  <c r="N15" i="13"/>
  <c r="M16" i="13"/>
  <c r="N16" i="13"/>
  <c r="M17" i="13"/>
  <c r="N17" i="13"/>
  <c r="M18" i="13"/>
  <c r="N18" i="13"/>
  <c r="M19" i="13"/>
  <c r="N19" i="13"/>
  <c r="M20" i="13"/>
  <c r="N20" i="13"/>
  <c r="M21" i="13"/>
  <c r="N21" i="13"/>
  <c r="M22" i="13"/>
  <c r="N22" i="13"/>
  <c r="M23" i="13"/>
  <c r="N23" i="13"/>
  <c r="M24" i="13"/>
  <c r="N24" i="13"/>
  <c r="G36" i="13"/>
  <c r="H36" i="13"/>
  <c r="I36" i="13"/>
  <c r="J36" i="13"/>
  <c r="K36" i="13"/>
  <c r="L36" i="13"/>
  <c r="I25" i="21"/>
  <c r="J25" i="21"/>
</calcChain>
</file>

<file path=xl/comments1.xml><?xml version="1.0" encoding="utf-8"?>
<comments xmlns="http://schemas.openxmlformats.org/spreadsheetml/2006/main">
  <authors>
    <author>sandrews</author>
  </authors>
  <commentList>
    <comment ref="B25" authorId="0">
      <text>
        <r>
          <rPr>
            <b/>
            <sz val="8"/>
            <color indexed="81"/>
            <rFont val="Tahoma"/>
            <family val="2"/>
          </rPr>
          <t>-Client
-Fact witnesses
-Family members
-Defense experts
-Defense investigators
-Defense "other services" providers
-Prosecution expert witnesses
-Time at detention center
-Setup and prep
-Oral and written communication
-Team memo review
-Memo preparation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-Transcripts
-Memo preparation
-Review team memos
-Database review
-Document review &amp; analysis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-Motions
-Briefs/memorandum
-Correspondence with AUSA
-Written communications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-Crime scene inspection
-Review audio/video/CD/DVD/photo/hard drive
-Physical evidence
-Defense documents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-Excel budget preparation
-Dec/motions in support of budget
-Amendments to budget
(</t>
        </r>
        <r>
          <rPr>
            <b/>
            <sz val="8"/>
            <color indexed="81"/>
            <rFont val="Tahoma"/>
            <family val="2"/>
          </rPr>
          <t>Voucher preparation NOT billable)</t>
        </r>
      </text>
    </comment>
  </commentList>
</comments>
</file>

<file path=xl/sharedStrings.xml><?xml version="1.0" encoding="utf-8"?>
<sst xmlns="http://schemas.openxmlformats.org/spreadsheetml/2006/main" count="124" uniqueCount="94">
  <si>
    <t>Lead</t>
  </si>
  <si>
    <t>Description and Purpose of Travel</t>
  </si>
  <si>
    <t>Psychologist</t>
  </si>
  <si>
    <t>Psychiatrist</t>
  </si>
  <si>
    <t>Fingerprint Analyst</t>
  </si>
  <si>
    <t>Pathologist/Medical Examiner</t>
  </si>
  <si>
    <t>Other Medical</t>
  </si>
  <si>
    <t>Mitigation Specialist</t>
  </si>
  <si>
    <t>Investigator</t>
  </si>
  <si>
    <t xml:space="preserve">Case Number:     </t>
  </si>
  <si>
    <t xml:space="preserve">Case Name:     </t>
  </si>
  <si>
    <t>Interpreter/Translator</t>
  </si>
  <si>
    <t>Polygraph</t>
  </si>
  <si>
    <t>Documents Examiner</t>
  </si>
  <si>
    <t>Accountant</t>
  </si>
  <si>
    <t>Chemist/Toxicologist</t>
  </si>
  <si>
    <t>Ballistics</t>
  </si>
  <si>
    <t>Jury Consultant</t>
  </si>
  <si>
    <t>Paralegal Services</t>
  </si>
  <si>
    <t>Activities</t>
  </si>
  <si>
    <t>Hours for Lead Counsel</t>
  </si>
  <si>
    <t>Total Cost</t>
  </si>
  <si>
    <t>Totals</t>
  </si>
  <si>
    <t>Proposed</t>
  </si>
  <si>
    <t>Total Travel Cost</t>
  </si>
  <si>
    <t>(Excludes Travel Time)</t>
  </si>
  <si>
    <t>Please follow these steps:</t>
  </si>
  <si>
    <t>Travel Expenses</t>
  </si>
  <si>
    <t>INVESTIGATORS, EXPERTS &amp; OTHER SERVICES REQUEST FORM &amp; BUDGET</t>
  </si>
  <si>
    <t xml:space="preserve">Lead Counsel:     </t>
  </si>
  <si>
    <r>
      <t>CASE MANAGEMENT AND BUDGET FORM--</t>
    </r>
    <r>
      <rPr>
        <b/>
        <sz val="14"/>
        <color indexed="10"/>
        <rFont val="Arial"/>
        <family val="2"/>
      </rPr>
      <t>TRAVEL ONLY</t>
    </r>
  </si>
  <si>
    <t>TOTALS</t>
  </si>
  <si>
    <t>Number of Hours</t>
  </si>
  <si>
    <t>Hours for Associate</t>
  </si>
  <si>
    <t>Bail and Detention Hearings (15b)</t>
  </si>
  <si>
    <t>Motion Hearings (15c)</t>
  </si>
  <si>
    <t>Trial (15d)</t>
  </si>
  <si>
    <t>Sentencing Hearings (15e)</t>
  </si>
  <si>
    <t>Revocation Hearings (15f)</t>
  </si>
  <si>
    <t>Appeals Court (15g)</t>
  </si>
  <si>
    <t>Interviews and Conferences (16a)</t>
  </si>
  <si>
    <t>Obtaining and Reviewing Records (16b)</t>
  </si>
  <si>
    <t>Legal Research and Brief Writing (16c)</t>
  </si>
  <si>
    <t>Investigative and Other Work (16e)</t>
  </si>
  <si>
    <t>Total (non-travel) expenses incurred and/or anticipated for this phase (e.g. copying, postage, telephone/fax):</t>
  </si>
  <si>
    <t>Assoc.</t>
  </si>
  <si>
    <t xml:space="preserve"> Hours Required for Travel (16d)</t>
  </si>
  <si>
    <t>CALR (Westlaw/Lexis, etc.)</t>
  </si>
  <si>
    <t>Weapons/Firearms/Explosive Expert</t>
  </si>
  <si>
    <t>Voice/Audio Analyst</t>
  </si>
  <si>
    <t>Hair/Fiber Expert</t>
  </si>
  <si>
    <t>Computer (Hardware/Software/Systems)</t>
  </si>
  <si>
    <t>Legal Analyst/Consultant</t>
  </si>
  <si>
    <r>
      <t>Duplication Services (</t>
    </r>
    <r>
      <rPr>
        <b/>
        <i/>
        <sz val="10"/>
        <rFont val="Arial"/>
        <family val="2"/>
      </rPr>
      <t>See instructions</t>
    </r>
    <r>
      <rPr>
        <b/>
        <sz val="10"/>
        <rFont val="Arial"/>
        <family val="2"/>
      </rPr>
      <t>)</t>
    </r>
  </si>
  <si>
    <r>
      <t>Other (</t>
    </r>
    <r>
      <rPr>
        <b/>
        <i/>
        <sz val="10"/>
        <rFont val="Arial"/>
        <family val="2"/>
      </rPr>
      <t>Specify</t>
    </r>
    <r>
      <rPr>
        <b/>
        <sz val="10"/>
        <rFont val="Arial"/>
        <family val="2"/>
      </rPr>
      <t>)</t>
    </r>
  </si>
  <si>
    <t>Dropdown Listing of Service Providers</t>
  </si>
  <si>
    <t>Other (15h)</t>
  </si>
  <si>
    <t>Approved</t>
  </si>
  <si>
    <t>Travel Expense (hotel, airfare, transportation, etc.)</t>
  </si>
  <si>
    <t>Name of Expert</t>
  </si>
  <si>
    <t>Expert Type</t>
  </si>
  <si>
    <t>2.  Enter the Name of the Expert.</t>
  </si>
  <si>
    <t>Proposed:</t>
  </si>
  <si>
    <t>Approved:</t>
  </si>
  <si>
    <t>Insert Lead Atty Rate:</t>
  </si>
  <si>
    <t>Insert Associate Rate:</t>
  </si>
  <si>
    <t>Hourly Rate</t>
  </si>
  <si>
    <t># of Travel Hours</t>
  </si>
  <si>
    <t>Total Budget</t>
  </si>
  <si>
    <t>MEGA CASE</t>
  </si>
  <si>
    <t>Total Proposed Budget:</t>
  </si>
  <si>
    <t xml:space="preserve"> Total Approved  Budget:</t>
  </si>
  <si>
    <t>1.  Select type of expert from drop down lists (amounts will not calculate unless expert type is selected).</t>
  </si>
  <si>
    <r>
      <t xml:space="preserve">3.  Enter the </t>
    </r>
    <r>
      <rPr>
        <b/>
        <sz val="12"/>
        <rFont val="Arial"/>
        <family val="2"/>
      </rPr>
      <t xml:space="preserve">proposed </t>
    </r>
    <r>
      <rPr>
        <sz val="12"/>
        <rFont val="Arial"/>
        <family val="2"/>
      </rPr>
      <t># of hours and hourly rate.</t>
    </r>
  </si>
  <si>
    <t>(Include Costs Already Authorized and/or Incurred)</t>
  </si>
  <si>
    <t>Up to trial</t>
  </si>
  <si>
    <t>Trial and sentencing</t>
  </si>
  <si>
    <r>
      <t>For time incurred (please choose)</t>
    </r>
    <r>
      <rPr>
        <b/>
        <sz val="11"/>
        <rFont val="Arial"/>
        <family val="2"/>
      </rPr>
      <t>:</t>
    </r>
  </si>
  <si>
    <t>Arraignment and/or Plea</t>
  </si>
  <si>
    <t>Arraignment and/or Plea (15a)</t>
  </si>
  <si>
    <t>Bail and Detention Hearings</t>
  </si>
  <si>
    <t>Motion Trials</t>
  </si>
  <si>
    <t>Trial</t>
  </si>
  <si>
    <t>Sentencing Hearings</t>
  </si>
  <si>
    <t>Revocation Hearings</t>
  </si>
  <si>
    <t>Appeals Court</t>
  </si>
  <si>
    <t>Other</t>
  </si>
  <si>
    <t>Interviews and Conferences</t>
  </si>
  <si>
    <t>Legal Research and Brief Writing</t>
  </si>
  <si>
    <t>Obtaining and Reviewing Records</t>
  </si>
  <si>
    <t>Investigative and Other Work</t>
  </si>
  <si>
    <t>Prepare Budget (and Amendments) (16e)</t>
  </si>
  <si>
    <t>Prepare Budgets (and Amendments)</t>
  </si>
  <si>
    <t>MEGA CASE -- CASE MANAGEMENT AND BUDGET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</si>
</sst>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&quot;$&quot;#,##0.00"/>
    <numFmt numFmtId="172" formatCode="_(* #,##0.0_);_(* \(#,##0.0\);_(* &quot;-&quot;?_);_(@_)"/>
    <numFmt numFmtId="174" formatCode="_(* #,##0.0_);_(* \(#,##0.0\);_(* &quot;-&quot;??_);_(@_)"/>
    <numFmt numFmtId="176" formatCode="_(* #,##0_);_(* \(#,##0\);_(* &quot;-&quot;??_);_(@_)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Border="1" applyProtection="1"/>
    <xf numFmtId="0" fontId="0" fillId="0" borderId="0" xfId="0" applyAlignment="1" applyProtection="1"/>
    <xf numFmtId="0" fontId="6" fillId="0" borderId="0" xfId="0" applyFont="1" applyAlignment="1" applyProtection="1"/>
    <xf numFmtId="0" fontId="3" fillId="0" borderId="0" xfId="0" applyFont="1" applyAlignment="1" applyProtection="1"/>
    <xf numFmtId="0" fontId="0" fillId="0" borderId="0" xfId="0" applyAlignment="1"/>
    <xf numFmtId="0" fontId="6" fillId="0" borderId="0" xfId="0" applyFont="1" applyAlignment="1"/>
    <xf numFmtId="0" fontId="5" fillId="0" borderId="0" xfId="0" applyFont="1" applyProtection="1"/>
    <xf numFmtId="0" fontId="4" fillId="0" borderId="0" xfId="0" applyFont="1" applyProtection="1"/>
    <xf numFmtId="0" fontId="14" fillId="0" borderId="0" xfId="0" applyFont="1" applyProtection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3" fontId="2" fillId="0" borderId="0" xfId="1" applyFont="1" applyBorder="1" applyProtection="1"/>
    <xf numFmtId="176" fontId="0" fillId="0" borderId="0" xfId="1" applyNumberFormat="1" applyFont="1" applyProtection="1"/>
    <xf numFmtId="0" fontId="10" fillId="0" borderId="0" xfId="0" applyFont="1" applyBorder="1" applyAlignment="1" applyProtection="1">
      <alignment horizontal="left"/>
    </xf>
    <xf numFmtId="0" fontId="10" fillId="0" borderId="0" xfId="0" applyFont="1" applyBorder="1" applyProtection="1"/>
    <xf numFmtId="0" fontId="0" fillId="0" borderId="0" xfId="0" applyFill="1" applyBorder="1"/>
    <xf numFmtId="0" fontId="10" fillId="0" borderId="0" xfId="0" applyFont="1" applyAlignment="1" applyProtection="1">
      <alignment horizontal="right"/>
    </xf>
    <xf numFmtId="0" fontId="10" fillId="0" borderId="0" xfId="0" applyFont="1" applyBorder="1" applyAlignment="1">
      <alignment wrapText="1"/>
    </xf>
    <xf numFmtId="0" fontId="0" fillId="0" borderId="0" xfId="0" applyFill="1" applyProtection="1"/>
    <xf numFmtId="0" fontId="3" fillId="0" borderId="0" xfId="0" applyFont="1" applyFill="1" applyAlignment="1" applyProtection="1">
      <alignment horizontal="right"/>
    </xf>
    <xf numFmtId="0" fontId="10" fillId="0" borderId="0" xfId="0" applyNumberFormat="1" applyFont="1" applyBorder="1" applyAlignment="1" applyProtection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0" fontId="3" fillId="0" borderId="1" xfId="0" applyFont="1" applyFill="1" applyBorder="1" applyAlignment="1" applyProtection="1"/>
    <xf numFmtId="0" fontId="3" fillId="0" borderId="2" xfId="0" applyFont="1" applyFill="1" applyBorder="1" applyAlignment="1" applyProtection="1"/>
    <xf numFmtId="0" fontId="10" fillId="0" borderId="3" xfId="0" applyFont="1" applyFill="1" applyBorder="1" applyAlignment="1" applyProtection="1">
      <alignment horizontal="center"/>
    </xf>
    <xf numFmtId="0" fontId="15" fillId="0" borderId="4" xfId="0" applyFont="1" applyBorder="1" applyAlignment="1" applyProtection="1">
      <alignment wrapText="1"/>
    </xf>
    <xf numFmtId="0" fontId="15" fillId="0" borderId="5" xfId="0" applyFont="1" applyBorder="1" applyAlignment="1" applyProtection="1">
      <alignment wrapText="1"/>
    </xf>
    <xf numFmtId="0" fontId="15" fillId="0" borderId="6" xfId="0" applyFont="1" applyBorder="1" applyAlignment="1" applyProtection="1">
      <alignment wrapText="1"/>
    </xf>
    <xf numFmtId="0" fontId="3" fillId="0" borderId="7" xfId="0" applyFont="1" applyFill="1" applyBorder="1" applyAlignment="1">
      <alignment horizontal="center"/>
    </xf>
    <xf numFmtId="0" fontId="0" fillId="0" borderId="8" xfId="0" applyFill="1" applyBorder="1" applyAlignment="1" applyProtection="1">
      <alignment wrapText="1"/>
      <protection locked="0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1" xfId="0" applyFill="1" applyBorder="1" applyAlignment="1" applyProtection="1">
      <alignment wrapText="1"/>
      <protection locked="0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6" fillId="0" borderId="0" xfId="0" applyFont="1" applyFill="1" applyBorder="1"/>
    <xf numFmtId="0" fontId="15" fillId="0" borderId="15" xfId="0" applyFont="1" applyFill="1" applyBorder="1" applyAlignment="1" applyProtection="1">
      <alignment horizontal="center"/>
    </xf>
    <xf numFmtId="0" fontId="15" fillId="0" borderId="16" xfId="0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5" fillId="0" borderId="0" xfId="0" applyFont="1" applyFill="1" applyProtection="1"/>
    <xf numFmtId="4" fontId="4" fillId="0" borderId="0" xfId="1" applyNumberFormat="1" applyFont="1" applyFill="1" applyBorder="1" applyAlignment="1" applyProtection="1">
      <alignment horizontal="right"/>
    </xf>
    <xf numFmtId="0" fontId="11" fillId="0" borderId="8" xfId="0" applyFont="1" applyFill="1" applyBorder="1" applyAlignment="1" applyProtection="1">
      <alignment wrapText="1"/>
    </xf>
    <xf numFmtId="0" fontId="11" fillId="0" borderId="11" xfId="0" applyFont="1" applyFill="1" applyBorder="1" applyAlignment="1" applyProtection="1">
      <alignment wrapText="1"/>
    </xf>
    <xf numFmtId="0" fontId="10" fillId="0" borderId="17" xfId="0" applyFont="1" applyFill="1" applyBorder="1" applyAlignment="1" applyProtection="1">
      <alignment horizontal="right" wrapText="1"/>
    </xf>
    <xf numFmtId="165" fontId="10" fillId="0" borderId="18" xfId="0" applyNumberFormat="1" applyFont="1" applyFill="1" applyBorder="1" applyProtection="1">
      <protection locked="0"/>
    </xf>
    <xf numFmtId="43" fontId="10" fillId="0" borderId="4" xfId="0" applyNumberFormat="1" applyFont="1" applyFill="1" applyBorder="1" applyProtection="1"/>
    <xf numFmtId="43" fontId="10" fillId="0" borderId="19" xfId="0" applyNumberFormat="1" applyFont="1" applyFill="1" applyBorder="1" applyProtection="1"/>
    <xf numFmtId="43" fontId="10" fillId="0" borderId="5" xfId="0" applyNumberFormat="1" applyFont="1" applyFill="1" applyBorder="1" applyProtection="1"/>
    <xf numFmtId="43" fontId="10" fillId="0" borderId="20" xfId="0" applyNumberFormat="1" applyFont="1" applyFill="1" applyBorder="1" applyProtection="1"/>
    <xf numFmtId="43" fontId="10" fillId="0" borderId="6" xfId="0" applyNumberFormat="1" applyFont="1" applyFill="1" applyBorder="1" applyProtection="1"/>
    <xf numFmtId="43" fontId="10" fillId="0" borderId="21" xfId="0" applyNumberFormat="1" applyFont="1" applyFill="1" applyBorder="1" applyProtection="1"/>
    <xf numFmtId="43" fontId="10" fillId="0" borderId="22" xfId="0" applyNumberFormat="1" applyFont="1" applyFill="1" applyBorder="1" applyProtection="1"/>
    <xf numFmtId="43" fontId="10" fillId="0" borderId="23" xfId="0" applyNumberFormat="1" applyFont="1" applyFill="1" applyBorder="1" applyProtection="1"/>
    <xf numFmtId="172" fontId="11" fillId="0" borderId="24" xfId="0" applyNumberFormat="1" applyFont="1" applyFill="1" applyBorder="1" applyProtection="1">
      <protection locked="0"/>
    </xf>
    <xf numFmtId="172" fontId="11" fillId="0" borderId="25" xfId="0" applyNumberFormat="1" applyFont="1" applyFill="1" applyBorder="1" applyProtection="1">
      <protection locked="0"/>
    </xf>
    <xf numFmtId="172" fontId="11" fillId="0" borderId="4" xfId="0" applyNumberFormat="1" applyFont="1" applyFill="1" applyBorder="1" applyProtection="1">
      <protection locked="0"/>
    </xf>
    <xf numFmtId="172" fontId="11" fillId="0" borderId="19" xfId="0" applyNumberFormat="1" applyFont="1" applyFill="1" applyBorder="1" applyProtection="1">
      <protection locked="0"/>
    </xf>
    <xf numFmtId="172" fontId="11" fillId="0" borderId="5" xfId="0" applyNumberFormat="1" applyFont="1" applyFill="1" applyBorder="1" applyProtection="1">
      <protection locked="0"/>
    </xf>
    <xf numFmtId="172" fontId="11" fillId="0" borderId="26" xfId="0" applyNumberFormat="1" applyFont="1" applyFill="1" applyBorder="1" applyProtection="1">
      <protection locked="0"/>
    </xf>
    <xf numFmtId="172" fontId="11" fillId="0" borderId="20" xfId="0" applyNumberFormat="1" applyFont="1" applyFill="1" applyBorder="1" applyProtection="1">
      <protection locked="0"/>
    </xf>
    <xf numFmtId="172" fontId="11" fillId="0" borderId="6" xfId="0" applyNumberFormat="1" applyFont="1" applyFill="1" applyBorder="1" applyProtection="1">
      <protection locked="0"/>
    </xf>
    <xf numFmtId="172" fontId="11" fillId="0" borderId="27" xfId="0" applyNumberFormat="1" applyFont="1" applyFill="1" applyBorder="1" applyProtection="1"/>
    <xf numFmtId="172" fontId="10" fillId="0" borderId="28" xfId="0" applyNumberFormat="1" applyFont="1" applyFill="1" applyBorder="1" applyProtection="1"/>
    <xf numFmtId="172" fontId="10" fillId="0" borderId="29" xfId="0" applyNumberFormat="1" applyFont="1" applyFill="1" applyBorder="1" applyProtection="1"/>
    <xf numFmtId="172" fontId="10" fillId="0" borderId="30" xfId="0" applyNumberFormat="1" applyFont="1" applyFill="1" applyBorder="1" applyProtection="1"/>
    <xf numFmtId="0" fontId="10" fillId="0" borderId="13" xfId="0" applyFont="1" applyBorder="1" applyAlignment="1" applyProtection="1">
      <alignment horizontal="right"/>
    </xf>
    <xf numFmtId="0" fontId="15" fillId="0" borderId="14" xfId="0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center"/>
    </xf>
    <xf numFmtId="0" fontId="11" fillId="0" borderId="1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0" fillId="0" borderId="31" xfId="0" applyFill="1" applyBorder="1" applyAlignment="1" applyProtection="1">
      <alignment wrapText="1"/>
      <protection locked="0"/>
    </xf>
    <xf numFmtId="0" fontId="0" fillId="0" borderId="32" xfId="0" applyFill="1" applyBorder="1" applyAlignment="1">
      <alignment wrapText="1"/>
    </xf>
    <xf numFmtId="0" fontId="2" fillId="0" borderId="17" xfId="0" applyFont="1" applyFill="1" applyBorder="1" applyAlignment="1" applyProtection="1">
      <alignment wrapText="1"/>
      <protection locked="0"/>
    </xf>
    <xf numFmtId="0" fontId="7" fillId="0" borderId="33" xfId="0" applyFont="1" applyFill="1" applyBorder="1" applyAlignment="1" applyProtection="1">
      <alignment wrapText="1"/>
      <protection locked="0"/>
    </xf>
    <xf numFmtId="0" fontId="7" fillId="0" borderId="34" xfId="0" applyFont="1" applyFill="1" applyBorder="1" applyAlignment="1" applyProtection="1">
      <alignment wrapText="1"/>
      <protection locked="0"/>
    </xf>
    <xf numFmtId="0" fontId="15" fillId="0" borderId="14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/>
    <xf numFmtId="43" fontId="4" fillId="0" borderId="0" xfId="1" applyFont="1" applyFill="1" applyBorder="1" applyAlignment="1" applyProtection="1">
      <alignment horizontal="center"/>
    </xf>
    <xf numFmtId="0" fontId="10" fillId="0" borderId="0" xfId="0" applyFont="1" applyAlignment="1">
      <alignment horizontal="right"/>
    </xf>
    <xf numFmtId="44" fontId="10" fillId="0" borderId="18" xfId="0" applyNumberFormat="1" applyFont="1" applyBorder="1" applyAlignment="1" applyProtection="1">
      <alignment horizontal="left"/>
      <protection locked="0"/>
    </xf>
    <xf numFmtId="172" fontId="15" fillId="0" borderId="24" xfId="0" applyNumberFormat="1" applyFont="1" applyFill="1" applyBorder="1" applyAlignment="1" applyProtection="1">
      <protection locked="0"/>
    </xf>
    <xf numFmtId="172" fontId="15" fillId="0" borderId="35" xfId="0" applyNumberFormat="1" applyFont="1" applyFill="1" applyBorder="1" applyAlignment="1" applyProtection="1">
      <protection locked="0"/>
    </xf>
    <xf numFmtId="172" fontId="15" fillId="0" borderId="4" xfId="0" applyNumberFormat="1" applyFont="1" applyFill="1" applyBorder="1" applyAlignment="1" applyProtection="1">
      <protection locked="0"/>
    </xf>
    <xf numFmtId="43" fontId="15" fillId="0" borderId="24" xfId="0" applyNumberFormat="1" applyFont="1" applyFill="1" applyBorder="1" applyAlignment="1" applyProtection="1">
      <protection locked="0"/>
    </xf>
    <xf numFmtId="43" fontId="15" fillId="0" borderId="36" xfId="0" applyNumberFormat="1" applyFont="1" applyFill="1" applyBorder="1" applyAlignment="1" applyProtection="1">
      <protection locked="0"/>
    </xf>
    <xf numFmtId="172" fontId="15" fillId="0" borderId="5" xfId="0" applyNumberFormat="1" applyFont="1" applyFill="1" applyBorder="1" applyAlignment="1" applyProtection="1">
      <protection locked="0"/>
    </xf>
    <xf numFmtId="172" fontId="15" fillId="0" borderId="18" xfId="0" applyNumberFormat="1" applyFont="1" applyFill="1" applyBorder="1" applyAlignment="1" applyProtection="1">
      <protection locked="0"/>
    </xf>
    <xf numFmtId="43" fontId="15" fillId="0" borderId="4" xfId="0" applyNumberFormat="1" applyFont="1" applyFill="1" applyBorder="1" applyAlignment="1" applyProtection="1">
      <protection locked="0"/>
    </xf>
    <xf numFmtId="43" fontId="15" fillId="0" borderId="19" xfId="0" applyNumberFormat="1" applyFont="1" applyFill="1" applyBorder="1" applyAlignment="1" applyProtection="1">
      <protection locked="0"/>
    </xf>
    <xf numFmtId="43" fontId="15" fillId="0" borderId="5" xfId="0" applyNumberFormat="1" applyFont="1" applyFill="1" applyBorder="1" applyAlignment="1" applyProtection="1">
      <protection locked="0"/>
    </xf>
    <xf numFmtId="43" fontId="15" fillId="0" borderId="20" xfId="0" applyNumberFormat="1" applyFont="1" applyFill="1" applyBorder="1" applyAlignment="1" applyProtection="1">
      <protection locked="0"/>
    </xf>
    <xf numFmtId="172" fontId="15" fillId="0" borderId="6" xfId="0" applyNumberFormat="1" applyFont="1" applyFill="1" applyBorder="1" applyAlignment="1" applyProtection="1">
      <protection locked="0"/>
    </xf>
    <xf numFmtId="172" fontId="15" fillId="0" borderId="37" xfId="0" applyNumberFormat="1" applyFont="1" applyFill="1" applyBorder="1" applyAlignment="1" applyProtection="1">
      <protection locked="0"/>
    </xf>
    <xf numFmtId="172" fontId="15" fillId="0" borderId="6" xfId="0" applyNumberFormat="1" applyFont="1" applyFill="1" applyBorder="1" applyAlignment="1" applyProtection="1"/>
    <xf numFmtId="172" fontId="15" fillId="0" borderId="37" xfId="0" applyNumberFormat="1" applyFont="1" applyFill="1" applyBorder="1" applyAlignment="1" applyProtection="1"/>
    <xf numFmtId="43" fontId="15" fillId="0" borderId="6" xfId="0" applyNumberFormat="1" applyFont="1" applyFill="1" applyBorder="1" applyAlignment="1" applyProtection="1">
      <protection locked="0"/>
    </xf>
    <xf numFmtId="43" fontId="15" fillId="0" borderId="21" xfId="0" applyNumberFormat="1" applyFont="1" applyFill="1" applyBorder="1" applyAlignment="1" applyProtection="1"/>
    <xf numFmtId="172" fontId="9" fillId="0" borderId="14" xfId="1" applyNumberFormat="1" applyFont="1" applyBorder="1" applyProtection="1"/>
    <xf numFmtId="172" fontId="9" fillId="0" borderId="16" xfId="1" applyNumberFormat="1" applyFont="1" applyBorder="1" applyProtection="1"/>
    <xf numFmtId="172" fontId="9" fillId="0" borderId="30" xfId="1" applyNumberFormat="1" applyFont="1" applyBorder="1" applyProtection="1"/>
    <xf numFmtId="172" fontId="9" fillId="0" borderId="28" xfId="1" applyNumberFormat="1" applyFont="1" applyBorder="1" applyProtection="1"/>
    <xf numFmtId="43" fontId="9" fillId="0" borderId="30" xfId="1" applyNumberFormat="1" applyFont="1" applyBorder="1" applyProtection="1"/>
    <xf numFmtId="43" fontId="9" fillId="0" borderId="7" xfId="1" applyNumberFormat="1" applyFont="1" applyBorder="1" applyProtection="1"/>
    <xf numFmtId="43" fontId="9" fillId="0" borderId="24" xfId="1" applyNumberFormat="1" applyFont="1" applyFill="1" applyBorder="1" applyAlignment="1" applyProtection="1">
      <protection hidden="1"/>
    </xf>
    <xf numFmtId="43" fontId="9" fillId="0" borderId="36" xfId="1" applyNumberFormat="1" applyFont="1" applyFill="1" applyBorder="1" applyAlignment="1" applyProtection="1">
      <protection hidden="1"/>
    </xf>
    <xf numFmtId="43" fontId="9" fillId="0" borderId="5" xfId="1" applyNumberFormat="1" applyFont="1" applyFill="1" applyBorder="1" applyAlignment="1" applyProtection="1">
      <protection hidden="1"/>
    </xf>
    <xf numFmtId="43" fontId="9" fillId="0" borderId="20" xfId="1" applyNumberFormat="1" applyFont="1" applyFill="1" applyBorder="1" applyAlignment="1" applyProtection="1">
      <protection hidden="1"/>
    </xf>
    <xf numFmtId="43" fontId="9" fillId="0" borderId="6" xfId="1" applyNumberFormat="1" applyFont="1" applyFill="1" applyBorder="1" applyAlignment="1" applyProtection="1">
      <protection hidden="1"/>
    </xf>
    <xf numFmtId="43" fontId="9" fillId="0" borderId="21" xfId="1" applyNumberFormat="1" applyFont="1" applyFill="1" applyBorder="1" applyAlignment="1" applyProtection="1">
      <protection hidden="1"/>
    </xf>
    <xf numFmtId="43" fontId="9" fillId="0" borderId="6" xfId="0" applyNumberFormat="1" applyFont="1" applyBorder="1" applyProtection="1">
      <protection hidden="1"/>
    </xf>
    <xf numFmtId="43" fontId="9" fillId="0" borderId="38" xfId="0" applyNumberFormat="1" applyFont="1" applyBorder="1" applyProtection="1">
      <protection hidden="1"/>
    </xf>
    <xf numFmtId="43" fontId="15" fillId="0" borderId="39" xfId="1" applyNumberFormat="1" applyFont="1" applyFill="1" applyBorder="1" applyAlignment="1" applyProtection="1">
      <alignment wrapText="1"/>
      <protection locked="0"/>
    </xf>
    <xf numFmtId="43" fontId="15" fillId="0" borderId="36" xfId="1" applyNumberFormat="1" applyFont="1" applyFill="1" applyBorder="1" applyAlignment="1" applyProtection="1">
      <alignment wrapText="1"/>
      <protection locked="0"/>
    </xf>
    <xf numFmtId="172" fontId="15" fillId="0" borderId="39" xfId="1" applyNumberFormat="1" applyFont="1" applyFill="1" applyBorder="1" applyAlignment="1" applyProtection="1">
      <alignment wrapText="1"/>
      <protection locked="0"/>
    </xf>
    <xf numFmtId="172" fontId="15" fillId="0" borderId="36" xfId="1" applyNumberFormat="1" applyFont="1" applyFill="1" applyBorder="1" applyAlignment="1" applyProtection="1">
      <alignment wrapText="1"/>
      <protection locked="0"/>
    </xf>
    <xf numFmtId="172" fontId="15" fillId="0" borderId="39" xfId="2" applyNumberFormat="1" applyFont="1" applyFill="1" applyBorder="1" applyAlignment="1" applyProtection="1">
      <alignment wrapText="1"/>
      <protection locked="0"/>
    </xf>
    <xf numFmtId="172" fontId="15" fillId="0" borderId="36" xfId="2" applyNumberFormat="1" applyFont="1" applyFill="1" applyBorder="1" applyAlignment="1" applyProtection="1">
      <alignment wrapText="1"/>
      <protection locked="0"/>
    </xf>
    <xf numFmtId="43" fontId="15" fillId="0" borderId="39" xfId="2" applyNumberFormat="1" applyFont="1" applyFill="1" applyBorder="1" applyAlignment="1" applyProtection="1">
      <alignment wrapText="1"/>
      <protection locked="0"/>
    </xf>
    <xf numFmtId="43" fontId="15" fillId="0" borderId="36" xfId="2" applyNumberFormat="1" applyFont="1" applyFill="1" applyBorder="1" applyAlignment="1" applyProtection="1">
      <alignment wrapText="1"/>
      <protection locked="0"/>
    </xf>
    <xf numFmtId="43" fontId="15" fillId="0" borderId="11" xfId="2" applyNumberFormat="1" applyFont="1" applyFill="1" applyBorder="1" applyAlignment="1" applyProtection="1">
      <alignment wrapText="1"/>
    </xf>
    <xf numFmtId="43" fontId="15" fillId="0" borderId="20" xfId="1" applyNumberFormat="1" applyFont="1" applyFill="1" applyBorder="1" applyAlignment="1" applyProtection="1">
      <alignment wrapText="1"/>
    </xf>
    <xf numFmtId="43" fontId="15" fillId="0" borderId="11" xfId="1" applyNumberFormat="1" applyFont="1" applyFill="1" applyBorder="1" applyAlignment="1" applyProtection="1">
      <alignment wrapText="1"/>
      <protection locked="0"/>
    </xf>
    <xf numFmtId="43" fontId="15" fillId="0" borderId="20" xfId="1" applyNumberFormat="1" applyFont="1" applyFill="1" applyBorder="1" applyAlignment="1" applyProtection="1">
      <alignment wrapText="1"/>
      <protection locked="0"/>
    </xf>
    <xf numFmtId="172" fontId="15" fillId="0" borderId="11" xfId="1" applyNumberFormat="1" applyFont="1" applyFill="1" applyBorder="1" applyAlignment="1" applyProtection="1">
      <alignment wrapText="1"/>
      <protection locked="0"/>
    </xf>
    <xf numFmtId="172" fontId="15" fillId="0" borderId="20" xfId="1" applyNumberFormat="1" applyFont="1" applyFill="1" applyBorder="1" applyAlignment="1" applyProtection="1">
      <alignment wrapText="1"/>
      <protection locked="0"/>
    </xf>
    <xf numFmtId="172" fontId="15" fillId="0" borderId="11" xfId="2" applyNumberFormat="1" applyFont="1" applyFill="1" applyBorder="1" applyAlignment="1" applyProtection="1">
      <alignment wrapText="1"/>
      <protection locked="0"/>
    </xf>
    <xf numFmtId="172" fontId="15" fillId="0" borderId="20" xfId="2" applyNumberFormat="1" applyFont="1" applyFill="1" applyBorder="1" applyAlignment="1" applyProtection="1">
      <alignment wrapText="1"/>
      <protection locked="0"/>
    </xf>
    <xf numFmtId="43" fontId="15" fillId="0" borderId="11" xfId="2" applyNumberFormat="1" applyFont="1" applyFill="1" applyBorder="1" applyAlignment="1" applyProtection="1">
      <alignment wrapText="1"/>
      <protection locked="0"/>
    </xf>
    <xf numFmtId="43" fontId="15" fillId="0" borderId="20" xfId="2" applyNumberFormat="1" applyFont="1" applyFill="1" applyBorder="1" applyAlignment="1" applyProtection="1">
      <alignment wrapText="1"/>
      <protection locked="0"/>
    </xf>
    <xf numFmtId="172" fontId="15" fillId="0" borderId="8" xfId="1" applyNumberFormat="1" applyFont="1" applyFill="1" applyBorder="1" applyAlignment="1" applyProtection="1">
      <alignment wrapText="1"/>
    </xf>
    <xf numFmtId="43" fontId="15" fillId="0" borderId="20" xfId="2" applyNumberFormat="1" applyFont="1" applyBorder="1" applyAlignment="1" applyProtection="1">
      <alignment wrapText="1"/>
      <protection locked="0"/>
    </xf>
    <xf numFmtId="43" fontId="15" fillId="0" borderId="20" xfId="1" applyNumberFormat="1" applyFont="1" applyBorder="1" applyAlignment="1" applyProtection="1">
      <alignment wrapText="1"/>
    </xf>
    <xf numFmtId="172" fontId="15" fillId="0" borderId="11" xfId="1" applyNumberFormat="1" applyFont="1" applyFill="1" applyBorder="1" applyAlignment="1" applyProtection="1">
      <alignment wrapText="1"/>
    </xf>
    <xf numFmtId="43" fontId="15" fillId="0" borderId="6" xfId="1" applyNumberFormat="1" applyFont="1" applyFill="1" applyBorder="1" applyAlignment="1" applyProtection="1">
      <alignment wrapText="1"/>
      <protection locked="0"/>
    </xf>
    <xf numFmtId="43" fontId="15" fillId="0" borderId="21" xfId="1" applyNumberFormat="1" applyFont="1" applyFill="1" applyBorder="1" applyAlignment="1" applyProtection="1">
      <alignment wrapText="1"/>
      <protection locked="0"/>
    </xf>
    <xf numFmtId="172" fontId="15" fillId="0" borderId="31" xfId="1" applyNumberFormat="1" applyFont="1" applyFill="1" applyBorder="1" applyAlignment="1" applyProtection="1">
      <alignment wrapText="1"/>
    </xf>
    <xf numFmtId="172" fontId="15" fillId="0" borderId="21" xfId="1" applyNumberFormat="1" applyFont="1" applyFill="1" applyBorder="1" applyAlignment="1" applyProtection="1">
      <alignment wrapText="1"/>
      <protection locked="0"/>
    </xf>
    <xf numFmtId="172" fontId="15" fillId="0" borderId="31" xfId="2" applyNumberFormat="1" applyFont="1" applyFill="1" applyBorder="1" applyAlignment="1" applyProtection="1">
      <alignment wrapText="1"/>
      <protection locked="0"/>
    </xf>
    <xf numFmtId="172" fontId="15" fillId="0" borderId="21" xfId="2" applyNumberFormat="1" applyFont="1" applyFill="1" applyBorder="1" applyAlignment="1" applyProtection="1">
      <alignment wrapText="1"/>
      <protection locked="0"/>
    </xf>
    <xf numFmtId="43" fontId="15" fillId="0" borderId="31" xfId="2" applyNumberFormat="1" applyFont="1" applyFill="1" applyBorder="1" applyAlignment="1" applyProtection="1">
      <alignment wrapText="1"/>
      <protection locked="0"/>
    </xf>
    <xf numFmtId="43" fontId="15" fillId="0" borderId="21" xfId="2" applyNumberFormat="1" applyFont="1" applyBorder="1" applyAlignment="1" applyProtection="1">
      <alignment wrapText="1"/>
      <protection locked="0"/>
    </xf>
    <xf numFmtId="43" fontId="15" fillId="0" borderId="31" xfId="2" applyNumberFormat="1" applyFont="1" applyFill="1" applyBorder="1" applyAlignment="1" applyProtection="1">
      <alignment wrapText="1"/>
    </xf>
    <xf numFmtId="43" fontId="15" fillId="0" borderId="21" xfId="1" applyNumberFormat="1" applyFont="1" applyBorder="1" applyAlignment="1" applyProtection="1">
      <alignment wrapText="1"/>
    </xf>
    <xf numFmtId="174" fontId="15" fillId="2" borderId="0" xfId="1" applyNumberFormat="1" applyFont="1" applyFill="1" applyBorder="1"/>
    <xf numFmtId="174" fontId="15" fillId="0" borderId="0" xfId="1" applyNumberFormat="1" applyFont="1" applyBorder="1"/>
    <xf numFmtId="172" fontId="9" fillId="2" borderId="14" xfId="1" applyNumberFormat="1" applyFont="1" applyFill="1" applyBorder="1"/>
    <xf numFmtId="172" fontId="9" fillId="2" borderId="23" xfId="1" applyNumberFormat="1" applyFont="1" applyFill="1" applyBorder="1"/>
    <xf numFmtId="43" fontId="9" fillId="2" borderId="14" xfId="2" applyNumberFormat="1" applyFont="1" applyFill="1" applyBorder="1"/>
    <xf numFmtId="43" fontId="9" fillId="0" borderId="23" xfId="1" applyNumberFormat="1" applyFont="1" applyBorder="1"/>
    <xf numFmtId="43" fontId="9" fillId="2" borderId="14" xfId="2" applyNumberFormat="1" applyFont="1" applyFill="1" applyBorder="1" applyProtection="1"/>
    <xf numFmtId="43" fontId="9" fillId="0" borderId="23" xfId="1" applyNumberFormat="1" applyFont="1" applyBorder="1" applyProtection="1"/>
    <xf numFmtId="0" fontId="11" fillId="0" borderId="0" xfId="0" applyFont="1" applyFill="1" applyBorder="1"/>
    <xf numFmtId="0" fontId="0" fillId="0" borderId="0" xfId="0" applyBorder="1" applyAlignment="1" applyProtection="1"/>
    <xf numFmtId="0" fontId="9" fillId="0" borderId="0" xfId="0" applyNumberFormat="1" applyFont="1" applyBorder="1" applyAlignment="1" applyProtection="1">
      <alignment horizontal="left"/>
    </xf>
    <xf numFmtId="0" fontId="9" fillId="0" borderId="0" xfId="0" applyNumberFormat="1" applyFont="1" applyBorder="1" applyAlignment="1" applyProtection="1"/>
    <xf numFmtId="0" fontId="22" fillId="0" borderId="0" xfId="0" applyNumberFormat="1" applyFont="1" applyBorder="1" applyAlignment="1" applyProtection="1">
      <alignment horizontal="left"/>
    </xf>
    <xf numFmtId="172" fontId="11" fillId="0" borderId="21" xfId="0" applyNumberFormat="1" applyFont="1" applyFill="1" applyBorder="1" applyProtection="1">
      <protection locked="0"/>
    </xf>
    <xf numFmtId="0" fontId="10" fillId="0" borderId="41" xfId="0" applyNumberFormat="1" applyFont="1" applyBorder="1" applyAlignment="1" applyProtection="1">
      <alignment horizontal="left"/>
      <protection locked="0"/>
    </xf>
    <xf numFmtId="0" fontId="10" fillId="0" borderId="0" xfId="0" applyNumberFormat="1" applyFont="1" applyBorder="1" applyAlignment="1" applyProtection="1">
      <alignment horizontal="left"/>
    </xf>
    <xf numFmtId="0" fontId="10" fillId="0" borderId="40" xfId="0" applyNumberFormat="1" applyFont="1" applyBorder="1" applyAlignment="1" applyProtection="1">
      <alignment horizontal="left"/>
    </xf>
    <xf numFmtId="0" fontId="10" fillId="0" borderId="7" xfId="0" applyNumberFormat="1" applyFont="1" applyBorder="1" applyAlignment="1" applyProtection="1">
      <alignment horizontal="left"/>
      <protection locked="0"/>
    </xf>
    <xf numFmtId="44" fontId="10" fillId="0" borderId="0" xfId="1" applyNumberFormat="1" applyFont="1" applyBorder="1" applyAlignment="1" applyProtection="1">
      <alignment horizontal="right"/>
    </xf>
    <xf numFmtId="44" fontId="0" fillId="0" borderId="0" xfId="0" applyNumberFormat="1" applyAlignment="1"/>
    <xf numFmtId="0" fontId="6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 wrapText="1"/>
    </xf>
    <xf numFmtId="0" fontId="10" fillId="0" borderId="41" xfId="0" applyFont="1" applyFill="1" applyBorder="1" applyAlignment="1" applyProtection="1">
      <alignment horizontal="center" wrapText="1"/>
    </xf>
    <xf numFmtId="0" fontId="10" fillId="0" borderId="42" xfId="0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horizontal="center"/>
    </xf>
    <xf numFmtId="0" fontId="11" fillId="0" borderId="3" xfId="0" applyFont="1" applyFill="1" applyBorder="1" applyAlignment="1"/>
    <xf numFmtId="0" fontId="10" fillId="0" borderId="15" xfId="0" applyFont="1" applyFill="1" applyBorder="1" applyAlignment="1" applyProtection="1">
      <alignment horizontal="center"/>
    </xf>
    <xf numFmtId="0" fontId="10" fillId="0" borderId="42" xfId="0" applyFont="1" applyFill="1" applyBorder="1" applyAlignment="1" applyProtection="1">
      <alignment horizontal="center"/>
    </xf>
    <xf numFmtId="0" fontId="8" fillId="0" borderId="26" xfId="0" applyFont="1" applyFill="1" applyBorder="1" applyAlignment="1" applyProtection="1">
      <alignment horizontal="left" wrapText="1"/>
      <protection locked="0"/>
    </xf>
    <xf numFmtId="0" fontId="8" fillId="0" borderId="50" xfId="0" applyFont="1" applyFill="1" applyBorder="1" applyAlignment="1" applyProtection="1">
      <alignment horizontal="left" wrapText="1"/>
      <protection locked="0"/>
    </xf>
    <xf numFmtId="0" fontId="8" fillId="0" borderId="25" xfId="0" applyFont="1" applyFill="1" applyBorder="1" applyAlignment="1" applyProtection="1">
      <alignment horizontal="left" wrapText="1"/>
      <protection locked="0"/>
    </xf>
    <xf numFmtId="0" fontId="8" fillId="0" borderId="47" xfId="0" applyFont="1" applyFill="1" applyBorder="1" applyAlignment="1" applyProtection="1">
      <alignment horizontal="left" wrapText="1"/>
      <protection locked="0"/>
    </xf>
    <xf numFmtId="0" fontId="8" fillId="0" borderId="10" xfId="0" applyFont="1" applyFill="1" applyBorder="1" applyAlignment="1" applyProtection="1">
      <alignment horizontal="left" wrapText="1"/>
      <protection locked="0"/>
    </xf>
    <xf numFmtId="0" fontId="8" fillId="0" borderId="27" xfId="0" applyFont="1" applyFill="1" applyBorder="1" applyAlignment="1" applyProtection="1">
      <alignment horizontal="left" wrapText="1"/>
      <protection locked="0"/>
    </xf>
    <xf numFmtId="0" fontId="8" fillId="0" borderId="51" xfId="0" applyFont="1" applyFill="1" applyBorder="1" applyAlignment="1" applyProtection="1">
      <alignment horizontal="left" wrapText="1"/>
      <protection locked="0"/>
    </xf>
    <xf numFmtId="0" fontId="10" fillId="0" borderId="15" xfId="0" applyFont="1" applyBorder="1" applyAlignment="1" applyProtection="1">
      <alignment horizontal="right"/>
    </xf>
    <xf numFmtId="0" fontId="10" fillId="0" borderId="42" xfId="0" applyFont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center" wrapText="1"/>
    </xf>
    <xf numFmtId="0" fontId="3" fillId="0" borderId="13" xfId="0" applyFont="1" applyFill="1" applyBorder="1" applyAlignment="1" applyProtection="1">
      <alignment horizontal="center" wrapText="1"/>
    </xf>
    <xf numFmtId="0" fontId="3" fillId="0" borderId="14" xfId="0" applyFont="1" applyFill="1" applyBorder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wrapText="1"/>
    </xf>
    <xf numFmtId="0" fontId="8" fillId="0" borderId="44" xfId="0" applyFont="1" applyFill="1" applyBorder="1" applyAlignment="1" applyProtection="1">
      <alignment horizontal="left" wrapText="1"/>
      <protection locked="0"/>
    </xf>
    <xf numFmtId="0" fontId="8" fillId="0" borderId="45" xfId="0" applyFont="1" applyFill="1" applyBorder="1" applyAlignment="1" applyProtection="1">
      <alignment horizontal="left" wrapText="1"/>
      <protection locked="0"/>
    </xf>
    <xf numFmtId="0" fontId="8" fillId="0" borderId="46" xfId="0" applyFont="1" applyFill="1" applyBorder="1" applyAlignment="1" applyProtection="1">
      <alignment horizontal="left" wrapText="1"/>
      <protection locked="0"/>
    </xf>
    <xf numFmtId="0" fontId="10" fillId="0" borderId="12" xfId="0" applyFont="1" applyFill="1" applyBorder="1" applyAlignment="1" applyProtection="1">
      <alignment horizontal="center"/>
    </xf>
    <xf numFmtId="0" fontId="10" fillId="0" borderId="43" xfId="0" applyFont="1" applyFill="1" applyBorder="1" applyAlignment="1" applyProtection="1">
      <alignment horizontal="center"/>
    </xf>
    <xf numFmtId="0" fontId="10" fillId="0" borderId="48" xfId="0" applyFont="1" applyFill="1" applyBorder="1" applyAlignment="1" applyProtection="1">
      <alignment horizontal="center"/>
    </xf>
    <xf numFmtId="0" fontId="10" fillId="0" borderId="49" xfId="0" applyFont="1" applyFill="1" applyBorder="1" applyAlignment="1" applyProtection="1">
      <alignment horizontal="center"/>
    </xf>
    <xf numFmtId="0" fontId="10" fillId="0" borderId="14" xfId="0" applyFont="1" applyFill="1" applyBorder="1" applyAlignment="1" applyProtection="1">
      <alignment horizontal="center"/>
    </xf>
    <xf numFmtId="0" fontId="10" fillId="0" borderId="38" xfId="0" applyFont="1" applyFill="1" applyBorder="1" applyAlignment="1" applyProtection="1">
      <alignment horizontal="center"/>
    </xf>
    <xf numFmtId="0" fontId="10" fillId="0" borderId="7" xfId="0" applyNumberFormat="1" applyFont="1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10" fillId="0" borderId="41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38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left"/>
      <protection hidden="1"/>
    </xf>
    <xf numFmtId="0" fontId="10" fillId="0" borderId="1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42" xfId="0" applyFont="1" applyFill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9</xdr:row>
          <xdr:rowOff>200025</xdr:rowOff>
        </xdr:from>
        <xdr:to>
          <xdr:col>7</xdr:col>
          <xdr:colOff>95250</xdr:colOff>
          <xdr:row>11</xdr:row>
          <xdr:rowOff>19050</xdr:rowOff>
        </xdr:to>
        <xdr:sp macro="" textlink="">
          <xdr:nvSpPr>
            <xdr:cNvPr id="2072" name="Option 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838200</xdr:colOff>
          <xdr:row>10</xdr:row>
          <xdr:rowOff>190500</xdr:rowOff>
        </xdr:from>
        <xdr:to>
          <xdr:col>7</xdr:col>
          <xdr:colOff>95250</xdr:colOff>
          <xdr:row>12</xdr:row>
          <xdr:rowOff>9525</xdr:rowOff>
        </xdr:to>
        <xdr:sp macro="" textlink="">
          <xdr:nvSpPr>
            <xdr:cNvPr id="2073" name="Option Butto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01">
    <pageSetUpPr fitToPage="1"/>
  </sheetPr>
  <dimension ref="B1:M99"/>
  <sheetViews>
    <sheetView showGridLines="0" tabSelected="1" zoomScaleNormal="100" workbookViewId="0">
      <selection activeCell="B6" sqref="B6"/>
    </sheetView>
  </sheetViews>
  <sheetFormatPr defaultRowHeight="12.75" x14ac:dyDescent="0.2"/>
  <cols>
    <col min="1" max="1" width="2.7109375" style="6" customWidth="1"/>
    <col min="2" max="2" width="50.7109375" style="6" customWidth="1"/>
    <col min="3" max="6" width="12.7109375" style="6" customWidth="1"/>
    <col min="7" max="8" width="15.7109375" style="6" customWidth="1"/>
    <col min="9" max="9" width="8.42578125" style="6" customWidth="1"/>
    <col min="10" max="10" width="8.7109375" style="6" customWidth="1"/>
    <col min="11" max="11" width="8.140625" style="6" customWidth="1"/>
    <col min="12" max="12" width="9.140625" style="6"/>
    <col min="13" max="13" width="8.7109375" style="6" customWidth="1"/>
    <col min="14" max="14" width="9.140625" style="6"/>
    <col min="15" max="15" width="9.85546875" style="6" customWidth="1"/>
    <col min="16" max="16384" width="9.140625" style="6"/>
  </cols>
  <sheetData>
    <row r="1" spans="2:13" s="16" customFormat="1" ht="6" customHeight="1" x14ac:dyDescent="0.25">
      <c r="B1" s="187"/>
      <c r="C1" s="187"/>
      <c r="D1" s="187"/>
      <c r="E1" s="187"/>
      <c r="F1" s="187"/>
      <c r="G1" s="187"/>
      <c r="H1" s="187"/>
      <c r="I1" s="29"/>
      <c r="J1" s="29"/>
      <c r="K1" s="5"/>
    </row>
    <row r="2" spans="2:13" s="17" customFormat="1" ht="21" customHeight="1" x14ac:dyDescent="0.25">
      <c r="B2" s="187" t="s">
        <v>93</v>
      </c>
      <c r="C2" s="187"/>
      <c r="D2" s="187"/>
      <c r="E2" s="187"/>
      <c r="F2" s="187"/>
      <c r="G2" s="187"/>
      <c r="H2" s="187"/>
      <c r="I2" s="29"/>
      <c r="J2" s="29"/>
      <c r="K2" s="5"/>
    </row>
    <row r="3" spans="2:13" s="18" customFormat="1" ht="18" customHeight="1" x14ac:dyDescent="0.25">
      <c r="B3" s="188" t="s">
        <v>74</v>
      </c>
      <c r="C3" s="188"/>
      <c r="D3" s="188"/>
      <c r="E3" s="188"/>
      <c r="F3" s="188"/>
      <c r="G3" s="188"/>
      <c r="H3" s="188"/>
      <c r="I3" s="7"/>
      <c r="J3" s="7"/>
      <c r="K3" s="8"/>
    </row>
    <row r="4" spans="2:13" s="16" customFormat="1" ht="17.25" customHeight="1" x14ac:dyDescent="0.25">
      <c r="B4" s="189" t="s">
        <v>25</v>
      </c>
      <c r="C4" s="189"/>
      <c r="D4" s="189"/>
      <c r="E4" s="189"/>
      <c r="F4" s="189"/>
      <c r="G4" s="189"/>
      <c r="H4" s="189"/>
      <c r="I4" s="28"/>
      <c r="J4" s="28"/>
      <c r="K4" s="8"/>
    </row>
    <row r="5" spans="2:13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3" ht="16.5" thickBot="1" x14ac:dyDescent="0.3">
      <c r="B6" s="35" t="s">
        <v>9</v>
      </c>
      <c r="C6" s="184"/>
      <c r="D6" s="184"/>
      <c r="E6" s="184"/>
      <c r="F6" s="40"/>
      <c r="J6" s="13"/>
      <c r="K6" s="7"/>
      <c r="L6" s="7"/>
      <c r="M6" s="7"/>
    </row>
    <row r="7" spans="2:13" ht="16.5" thickBot="1" x14ac:dyDescent="0.3">
      <c r="B7" s="35" t="s">
        <v>10</v>
      </c>
      <c r="C7" s="181"/>
      <c r="D7" s="181"/>
      <c r="E7" s="181"/>
      <c r="F7" s="40"/>
      <c r="J7" s="13"/>
      <c r="L7" s="7"/>
      <c r="M7" s="7"/>
    </row>
    <row r="8" spans="2:13" ht="16.5" thickBot="1" x14ac:dyDescent="0.3">
      <c r="B8" s="35" t="s">
        <v>29</v>
      </c>
      <c r="C8" s="181"/>
      <c r="D8" s="181"/>
      <c r="E8" s="181"/>
      <c r="F8" s="41"/>
      <c r="J8" s="176"/>
    </row>
    <row r="9" spans="2:13" ht="16.5" customHeight="1" x14ac:dyDescent="0.25">
      <c r="B9" s="35"/>
      <c r="C9" s="39"/>
      <c r="D9" s="39"/>
      <c r="E9" s="39"/>
      <c r="F9" s="41"/>
      <c r="G9" s="12"/>
      <c r="I9" s="176"/>
      <c r="J9" s="176"/>
    </row>
    <row r="10" spans="2:13" ht="15.75" x14ac:dyDescent="0.25">
      <c r="B10" s="35"/>
      <c r="C10" s="182" t="s">
        <v>64</v>
      </c>
      <c r="D10" s="183"/>
      <c r="E10" s="103"/>
      <c r="F10" s="41"/>
      <c r="G10" s="179" t="s">
        <v>77</v>
      </c>
      <c r="H10" s="11"/>
      <c r="I10" s="13"/>
      <c r="J10" s="176"/>
    </row>
    <row r="11" spans="2:13" ht="15.75" x14ac:dyDescent="0.25">
      <c r="B11" s="35"/>
      <c r="C11" s="39"/>
      <c r="D11" s="39"/>
      <c r="E11" s="40"/>
      <c r="F11" s="40"/>
      <c r="G11" s="10"/>
      <c r="H11" s="177" t="s">
        <v>75</v>
      </c>
      <c r="I11" s="13"/>
      <c r="J11" s="16"/>
    </row>
    <row r="12" spans="2:13" ht="15.75" x14ac:dyDescent="0.25">
      <c r="B12" s="35"/>
      <c r="C12" s="182" t="s">
        <v>65</v>
      </c>
      <c r="D12" s="183"/>
      <c r="E12" s="103"/>
      <c r="F12" s="40"/>
      <c r="G12" s="12"/>
      <c r="H12" s="178" t="s">
        <v>76</v>
      </c>
      <c r="I12" s="176"/>
      <c r="J12" s="16"/>
    </row>
    <row r="13" spans="2:13" ht="15.75" x14ac:dyDescent="0.25">
      <c r="B13" s="35"/>
      <c r="C13" s="39"/>
      <c r="D13" s="39"/>
      <c r="E13" s="40"/>
      <c r="F13" s="40"/>
      <c r="G13" s="12"/>
      <c r="H13" s="12"/>
      <c r="I13" s="16"/>
      <c r="J13" s="16"/>
    </row>
    <row r="14" spans="2:13" ht="15" customHeight="1" thickBot="1" x14ac:dyDescent="0.25"/>
    <row r="15" spans="2:13" s="9" customFormat="1" ht="32.25" customHeight="1" thickBot="1" x14ac:dyDescent="0.3">
      <c r="B15" s="193" t="s">
        <v>19</v>
      </c>
      <c r="C15" s="190" t="s">
        <v>20</v>
      </c>
      <c r="D15" s="191"/>
      <c r="E15" s="190" t="s">
        <v>33</v>
      </c>
      <c r="F15" s="192"/>
      <c r="G15" s="195" t="s">
        <v>21</v>
      </c>
      <c r="H15" s="196"/>
    </row>
    <row r="16" spans="2:13" s="7" customFormat="1" ht="18" customHeight="1" thickBot="1" x14ac:dyDescent="0.25">
      <c r="B16" s="194"/>
      <c r="C16" s="57" t="s">
        <v>23</v>
      </c>
      <c r="D16" s="58" t="s">
        <v>57</v>
      </c>
      <c r="E16" s="57" t="s">
        <v>23</v>
      </c>
      <c r="F16" s="58" t="s">
        <v>57</v>
      </c>
      <c r="G16" s="57" t="s">
        <v>23</v>
      </c>
      <c r="H16" s="58" t="s">
        <v>57</v>
      </c>
    </row>
    <row r="17" spans="2:8" ht="20.100000000000001" customHeight="1" x14ac:dyDescent="0.25">
      <c r="B17" s="62" t="s">
        <v>79</v>
      </c>
      <c r="C17" s="74"/>
      <c r="D17" s="75"/>
      <c r="E17" s="76"/>
      <c r="F17" s="77"/>
      <c r="G17" s="66">
        <f>IF((C17+E17)="","",((C17*$E$10)+(E17*$E$12)))</f>
        <v>0</v>
      </c>
      <c r="H17" s="67">
        <f>IF((D17+F17)="","",((D17*$E$10)+(F17*$E$12)))</f>
        <v>0</v>
      </c>
    </row>
    <row r="18" spans="2:8" ht="20.100000000000001" customHeight="1" x14ac:dyDescent="0.25">
      <c r="B18" s="63" t="s">
        <v>34</v>
      </c>
      <c r="C18" s="78"/>
      <c r="D18" s="79"/>
      <c r="E18" s="78"/>
      <c r="F18" s="80"/>
      <c r="G18" s="68">
        <f t="shared" ref="G18:G29" si="0">IF((C18+E18)="","",((C18*$E$10)+(E18*$E$12)))</f>
        <v>0</v>
      </c>
      <c r="H18" s="69">
        <f t="shared" ref="H18:H28" si="1">IF((D18+F18)="","",((D18*$E$10)+(F18*$E$12)))</f>
        <v>0</v>
      </c>
    </row>
    <row r="19" spans="2:8" ht="20.100000000000001" customHeight="1" x14ac:dyDescent="0.25">
      <c r="B19" s="63" t="s">
        <v>35</v>
      </c>
      <c r="C19" s="78"/>
      <c r="D19" s="79"/>
      <c r="E19" s="78"/>
      <c r="F19" s="80"/>
      <c r="G19" s="68">
        <f t="shared" si="0"/>
        <v>0</v>
      </c>
      <c r="H19" s="69">
        <f t="shared" si="1"/>
        <v>0</v>
      </c>
    </row>
    <row r="20" spans="2:8" ht="20.100000000000001" customHeight="1" x14ac:dyDescent="0.25">
      <c r="B20" s="63" t="s">
        <v>36</v>
      </c>
      <c r="C20" s="78"/>
      <c r="D20" s="79"/>
      <c r="E20" s="78"/>
      <c r="F20" s="80"/>
      <c r="G20" s="68">
        <f t="shared" si="0"/>
        <v>0</v>
      </c>
      <c r="H20" s="69">
        <f t="shared" si="1"/>
        <v>0</v>
      </c>
    </row>
    <row r="21" spans="2:8" ht="20.100000000000001" customHeight="1" x14ac:dyDescent="0.25">
      <c r="B21" s="63" t="s">
        <v>37</v>
      </c>
      <c r="C21" s="78"/>
      <c r="D21" s="79"/>
      <c r="E21" s="78"/>
      <c r="F21" s="80"/>
      <c r="G21" s="68">
        <f t="shared" si="0"/>
        <v>0</v>
      </c>
      <c r="H21" s="69">
        <f t="shared" si="1"/>
        <v>0</v>
      </c>
    </row>
    <row r="22" spans="2:8" ht="20.100000000000001" customHeight="1" x14ac:dyDescent="0.25">
      <c r="B22" s="63" t="s">
        <v>38</v>
      </c>
      <c r="C22" s="78"/>
      <c r="D22" s="79"/>
      <c r="E22" s="78"/>
      <c r="F22" s="80"/>
      <c r="G22" s="68">
        <f t="shared" si="0"/>
        <v>0</v>
      </c>
      <c r="H22" s="69">
        <f t="shared" si="1"/>
        <v>0</v>
      </c>
    </row>
    <row r="23" spans="2:8" ht="20.100000000000001" customHeight="1" x14ac:dyDescent="0.25">
      <c r="B23" s="63" t="s">
        <v>39</v>
      </c>
      <c r="C23" s="78"/>
      <c r="D23" s="79"/>
      <c r="E23" s="78"/>
      <c r="F23" s="80"/>
      <c r="G23" s="68">
        <f t="shared" si="0"/>
        <v>0</v>
      </c>
      <c r="H23" s="69">
        <f t="shared" si="1"/>
        <v>0</v>
      </c>
    </row>
    <row r="24" spans="2:8" ht="20.100000000000001" customHeight="1" x14ac:dyDescent="0.25">
      <c r="B24" s="63" t="s">
        <v>56</v>
      </c>
      <c r="C24" s="78"/>
      <c r="D24" s="79"/>
      <c r="E24" s="78"/>
      <c r="F24" s="80"/>
      <c r="G24" s="68">
        <f t="shared" si="0"/>
        <v>0</v>
      </c>
      <c r="H24" s="69">
        <f t="shared" si="1"/>
        <v>0</v>
      </c>
    </row>
    <row r="25" spans="2:8" ht="20.100000000000001" customHeight="1" x14ac:dyDescent="0.25">
      <c r="B25" s="63" t="s">
        <v>40</v>
      </c>
      <c r="C25" s="78"/>
      <c r="D25" s="79"/>
      <c r="E25" s="78"/>
      <c r="F25" s="80"/>
      <c r="G25" s="68">
        <f t="shared" si="0"/>
        <v>0</v>
      </c>
      <c r="H25" s="69">
        <f t="shared" si="1"/>
        <v>0</v>
      </c>
    </row>
    <row r="26" spans="2:8" ht="20.100000000000001" customHeight="1" x14ac:dyDescent="0.25">
      <c r="B26" s="63" t="s">
        <v>41</v>
      </c>
      <c r="C26" s="78"/>
      <c r="D26" s="79"/>
      <c r="E26" s="78"/>
      <c r="F26" s="80"/>
      <c r="G26" s="68">
        <f t="shared" si="0"/>
        <v>0</v>
      </c>
      <c r="H26" s="69">
        <f t="shared" si="1"/>
        <v>0</v>
      </c>
    </row>
    <row r="27" spans="2:8" ht="20.100000000000001" customHeight="1" x14ac:dyDescent="0.25">
      <c r="B27" s="63" t="s">
        <v>42</v>
      </c>
      <c r="C27" s="76"/>
      <c r="D27" s="75"/>
      <c r="E27" s="76"/>
      <c r="F27" s="77"/>
      <c r="G27" s="68">
        <f t="shared" si="0"/>
        <v>0</v>
      </c>
      <c r="H27" s="69">
        <f t="shared" si="1"/>
        <v>0</v>
      </c>
    </row>
    <row r="28" spans="2:8" ht="20.100000000000001" customHeight="1" x14ac:dyDescent="0.25">
      <c r="B28" s="63" t="s">
        <v>43</v>
      </c>
      <c r="C28" s="78"/>
      <c r="D28" s="79"/>
      <c r="E28" s="78"/>
      <c r="F28" s="80"/>
      <c r="G28" s="68">
        <f t="shared" si="0"/>
        <v>0</v>
      </c>
      <c r="H28" s="69">
        <f t="shared" si="1"/>
        <v>0</v>
      </c>
    </row>
    <row r="29" spans="2:8" ht="19.5" customHeight="1" thickBot="1" x14ac:dyDescent="0.3">
      <c r="B29" s="63" t="s">
        <v>91</v>
      </c>
      <c r="C29" s="81"/>
      <c r="D29" s="82"/>
      <c r="E29" s="81"/>
      <c r="F29" s="180"/>
      <c r="G29" s="70">
        <f t="shared" si="0"/>
        <v>0</v>
      </c>
      <c r="H29" s="71">
        <f>IF((D29+F29)="","",((D29*$E$10)+(F29*$E$12)))</f>
        <v>0</v>
      </c>
    </row>
    <row r="30" spans="2:8" s="22" customFormat="1" ht="19.5" customHeight="1" thickBot="1" x14ac:dyDescent="0.3">
      <c r="B30" s="64" t="s">
        <v>22</v>
      </c>
      <c r="C30" s="83">
        <f t="shared" ref="C30:H30" si="2">SUM(C17:C29)</f>
        <v>0</v>
      </c>
      <c r="D30" s="84">
        <f t="shared" si="2"/>
        <v>0</v>
      </c>
      <c r="E30" s="85">
        <f t="shared" si="2"/>
        <v>0</v>
      </c>
      <c r="F30" s="84">
        <f t="shared" si="2"/>
        <v>0</v>
      </c>
      <c r="G30" s="72">
        <f t="shared" si="2"/>
        <v>0</v>
      </c>
      <c r="H30" s="73">
        <f t="shared" si="2"/>
        <v>0</v>
      </c>
    </row>
    <row r="31" spans="2:8" ht="12.75" customHeight="1" x14ac:dyDescent="0.2">
      <c r="B31" s="37"/>
      <c r="C31" s="37"/>
      <c r="D31" s="37"/>
      <c r="E31" s="37"/>
      <c r="F31" s="37"/>
      <c r="G31" s="37"/>
      <c r="H31" s="37"/>
    </row>
    <row r="32" spans="2:8" ht="18" customHeight="1" x14ac:dyDescent="0.25">
      <c r="B32" s="60" t="s">
        <v>44</v>
      </c>
      <c r="C32" s="37"/>
      <c r="D32" s="37"/>
      <c r="E32" s="37"/>
      <c r="F32" s="37"/>
      <c r="G32" s="59" t="s">
        <v>62</v>
      </c>
      <c r="H32" s="65"/>
    </row>
    <row r="33" spans="2:8" ht="8.25" customHeight="1" x14ac:dyDescent="0.2">
      <c r="B33" s="37"/>
      <c r="C33" s="37"/>
      <c r="D33" s="37"/>
      <c r="E33" s="37"/>
      <c r="F33" s="37"/>
      <c r="G33" s="37"/>
      <c r="H33" s="37"/>
    </row>
    <row r="34" spans="2:8" ht="18" customHeight="1" x14ac:dyDescent="0.25">
      <c r="B34" s="38"/>
      <c r="C34" s="61"/>
      <c r="D34" s="37"/>
      <c r="E34" s="37"/>
      <c r="F34" s="37"/>
      <c r="G34" s="59" t="s">
        <v>63</v>
      </c>
      <c r="H34" s="65"/>
    </row>
    <row r="35" spans="2:8" ht="12" customHeight="1" x14ac:dyDescent="0.2">
      <c r="C35" s="31"/>
      <c r="D35" s="23"/>
    </row>
    <row r="36" spans="2:8" ht="15" customHeight="1" x14ac:dyDescent="0.25">
      <c r="B36" s="35" t="s">
        <v>70</v>
      </c>
      <c r="C36" s="185">
        <f>G30+H32+'Travel Budget'!K25+'Experts&amp;Invest'!M36</f>
        <v>0</v>
      </c>
      <c r="D36" s="186"/>
      <c r="F36" s="30"/>
    </row>
    <row r="37" spans="2:8" ht="9" customHeight="1" x14ac:dyDescent="0.2">
      <c r="C37" s="101"/>
      <c r="D37" s="23"/>
      <c r="F37" s="30"/>
    </row>
    <row r="38" spans="2:8" ht="15" customHeight="1" x14ac:dyDescent="0.25">
      <c r="B38" s="35" t="s">
        <v>71</v>
      </c>
      <c r="C38" s="185">
        <f>H30+H34+'Travel Budget'!L25+'Experts&amp;Invest'!N36</f>
        <v>0</v>
      </c>
      <c r="D38" s="186"/>
    </row>
    <row r="39" spans="2:8" ht="15" customHeight="1" x14ac:dyDescent="0.2">
      <c r="B39" s="21"/>
    </row>
    <row r="40" spans="2:8" ht="15" customHeight="1" x14ac:dyDescent="0.2"/>
    <row r="42" spans="2:8" x14ac:dyDescent="0.2">
      <c r="B42" s="13"/>
      <c r="C42" s="13"/>
      <c r="D42" s="13"/>
      <c r="E42" s="13"/>
      <c r="F42" s="13"/>
    </row>
    <row r="43" spans="2:8" ht="15.75" x14ac:dyDescent="0.25">
      <c r="B43" s="32"/>
      <c r="C43" s="13"/>
      <c r="D43" s="13"/>
      <c r="E43" s="13"/>
      <c r="F43" s="13"/>
    </row>
    <row r="44" spans="2:8" x14ac:dyDescent="0.2">
      <c r="B44" s="14"/>
      <c r="C44" s="14"/>
      <c r="D44" s="14"/>
      <c r="E44" s="14"/>
      <c r="F44" s="14"/>
    </row>
    <row r="45" spans="2:8" x14ac:dyDescent="0.2">
      <c r="B45" s="14"/>
      <c r="C45" s="14"/>
      <c r="D45" s="14"/>
      <c r="E45" s="14"/>
      <c r="F45" s="14"/>
    </row>
    <row r="46" spans="2:8" x14ac:dyDescent="0.2">
      <c r="B46" s="15"/>
      <c r="C46" s="15"/>
      <c r="D46" s="15"/>
      <c r="E46" s="15"/>
      <c r="F46" s="15"/>
    </row>
    <row r="47" spans="2:8" x14ac:dyDescent="0.2">
      <c r="B47" s="13"/>
      <c r="C47" s="13"/>
      <c r="D47" s="13"/>
      <c r="E47" s="13"/>
      <c r="F47" s="13"/>
    </row>
    <row r="48" spans="2:8" x14ac:dyDescent="0.2">
      <c r="B48" s="14"/>
      <c r="C48" s="14"/>
      <c r="D48" s="14"/>
      <c r="E48" s="14"/>
      <c r="F48" s="14"/>
    </row>
    <row r="49" spans="2:6" x14ac:dyDescent="0.2">
      <c r="B49" s="14"/>
      <c r="C49" s="14"/>
      <c r="D49" s="14"/>
      <c r="E49" s="14"/>
      <c r="F49" s="14"/>
    </row>
    <row r="99" spans="2:2" x14ac:dyDescent="0.2">
      <c r="B99" s="9"/>
    </row>
  </sheetData>
  <sheetProtection password="CC2E" sheet="1" objects="1" scenarios="1"/>
  <mergeCells count="15">
    <mergeCell ref="E15:F15"/>
    <mergeCell ref="B2:H2"/>
    <mergeCell ref="B15:B16"/>
    <mergeCell ref="G15:H15"/>
    <mergeCell ref="C7:E7"/>
    <mergeCell ref="C8:E8"/>
    <mergeCell ref="C12:D12"/>
    <mergeCell ref="C6:E6"/>
    <mergeCell ref="C38:D38"/>
    <mergeCell ref="C36:D36"/>
    <mergeCell ref="B1:H1"/>
    <mergeCell ref="B3:H3"/>
    <mergeCell ref="B4:H4"/>
    <mergeCell ref="C10:D10"/>
    <mergeCell ref="C15:D15"/>
  </mergeCells>
  <phoneticPr fontId="0" type="noConversion"/>
  <pageMargins left="0.25" right="0" top="0.25" bottom="0" header="0" footer="0"/>
  <pageSetup scale="97" orientation="landscape" r:id="rId1"/>
  <headerFooter alignWithMargins="0">
    <oddFooter>&amp;RStage 1 Time Budget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2" r:id="rId4" name="Option Button 24">
              <controlPr defaultSize="0" autoFill="0" autoLine="0" autoPict="0">
                <anchor moveWithCells="1">
                  <from>
                    <xdr:col>6</xdr:col>
                    <xdr:colOff>838200</xdr:colOff>
                    <xdr:row>10</xdr:row>
                    <xdr:rowOff>0</xdr:rowOff>
                  </from>
                  <to>
                    <xdr:col>7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" name="Option Button 25">
              <controlPr defaultSize="0" autoFill="0" autoLine="0" autoPict="0">
                <anchor moveWithCells="1">
                  <from>
                    <xdr:col>6</xdr:col>
                    <xdr:colOff>838200</xdr:colOff>
                    <xdr:row>10</xdr:row>
                    <xdr:rowOff>190500</xdr:rowOff>
                  </from>
                  <to>
                    <xdr:col>7</xdr:col>
                    <xdr:colOff>95250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3">
    <pageSetUpPr fitToPage="1"/>
  </sheetPr>
  <dimension ref="B1:U36"/>
  <sheetViews>
    <sheetView showGridLines="0" topLeftCell="C1" workbookViewId="0">
      <selection activeCell="C12" sqref="C12:D12"/>
    </sheetView>
  </sheetViews>
  <sheetFormatPr defaultRowHeight="12.75" x14ac:dyDescent="0.2"/>
  <cols>
    <col min="1" max="1" width="2.7109375" customWidth="1"/>
    <col min="2" max="2" width="38.7109375" customWidth="1"/>
    <col min="3" max="3" width="15.85546875" customWidth="1"/>
    <col min="4" max="4" width="25.42578125" customWidth="1"/>
    <col min="5" max="8" width="10.7109375" customWidth="1"/>
    <col min="9" max="10" width="12.7109375" customWidth="1"/>
    <col min="11" max="12" width="14.7109375" customWidth="1"/>
    <col min="19" max="19" width="8.7109375" customWidth="1"/>
    <col min="21" max="21" width="9.85546875" customWidth="1"/>
  </cols>
  <sheetData>
    <row r="1" spans="2:21" s="16" customFormat="1" ht="9" customHeight="1" x14ac:dyDescent="0.25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29"/>
      <c r="N1" s="29"/>
      <c r="O1" s="5"/>
      <c r="P1" s="5"/>
      <c r="Q1" s="5"/>
      <c r="R1" s="5"/>
      <c r="S1" s="5"/>
      <c r="T1" s="5"/>
      <c r="U1" s="5"/>
    </row>
    <row r="2" spans="2:21" s="17" customFormat="1" ht="18" x14ac:dyDescent="0.25">
      <c r="B2" s="222" t="s">
        <v>69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9"/>
      <c r="N2" s="29"/>
      <c r="O2" s="5"/>
      <c r="P2" s="5"/>
      <c r="Q2" s="5"/>
      <c r="R2" s="5"/>
      <c r="S2" s="5"/>
      <c r="T2" s="5"/>
      <c r="U2" s="5"/>
    </row>
    <row r="3" spans="2:21" s="18" customFormat="1" ht="16.5" customHeight="1" x14ac:dyDescent="0.25">
      <c r="B3" s="187" t="s">
        <v>30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7"/>
      <c r="N3" s="7"/>
      <c r="O3" s="8"/>
      <c r="P3" s="8"/>
      <c r="Q3" s="8"/>
      <c r="R3" s="8"/>
      <c r="S3" s="8"/>
      <c r="T3" s="8"/>
      <c r="U3" s="8"/>
    </row>
    <row r="4" spans="2:21" s="16" customForma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s="16" customFormat="1" ht="16.5" thickBot="1" x14ac:dyDescent="0.3">
      <c r="B5" s="35" t="s">
        <v>9</v>
      </c>
      <c r="C5" s="219" t="str">
        <f>IF('Time Budget'!C6="","",'Time Budget'!C6)</f>
        <v/>
      </c>
      <c r="D5" s="220"/>
      <c r="E5" s="11"/>
      <c r="F5" s="11"/>
      <c r="G5" s="11"/>
      <c r="H5" s="11"/>
      <c r="I5" s="11"/>
      <c r="J5" s="11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s="16" customFormat="1" ht="16.5" thickBot="1" x14ac:dyDescent="0.3">
      <c r="B6" s="35" t="s">
        <v>10</v>
      </c>
      <c r="C6" s="219" t="str">
        <f>IF('Time Budget'!C7="","",'Time Budget'!C7)</f>
        <v/>
      </c>
      <c r="D6" s="220"/>
      <c r="E6" s="10"/>
      <c r="F6" s="10"/>
      <c r="G6" s="10"/>
      <c r="H6" s="10"/>
      <c r="I6" s="10"/>
      <c r="J6" s="10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s="16" customFormat="1" ht="16.5" thickBot="1" x14ac:dyDescent="0.3">
      <c r="B7" s="35" t="s">
        <v>29</v>
      </c>
      <c r="C7" s="219" t="str">
        <f>IF('Time Budget'!C8="","",'Time Budget'!C8)</f>
        <v/>
      </c>
      <c r="D7" s="220"/>
      <c r="E7" s="12"/>
      <c r="F7" s="12"/>
      <c r="G7" s="12"/>
      <c r="H7" s="12"/>
      <c r="I7" s="12"/>
      <c r="J7" s="12"/>
    </row>
    <row r="8" spans="2:21" s="16" customFormat="1" ht="24" customHeight="1" thickBot="1" x14ac:dyDescent="0.25"/>
    <row r="9" spans="2:21" s="18" customFormat="1" ht="24" customHeight="1" thickBot="1" x14ac:dyDescent="0.3">
      <c r="B9" s="42"/>
      <c r="C9" s="213" t="s">
        <v>1</v>
      </c>
      <c r="D9" s="214"/>
      <c r="E9" s="195" t="s">
        <v>46</v>
      </c>
      <c r="F9" s="221"/>
      <c r="G9" s="221"/>
      <c r="H9" s="196"/>
      <c r="I9" s="206" t="s">
        <v>58</v>
      </c>
      <c r="J9" s="207"/>
      <c r="K9" s="223" t="s">
        <v>24</v>
      </c>
      <c r="L9" s="224"/>
    </row>
    <row r="10" spans="2:21" s="18" customFormat="1" ht="24" customHeight="1" thickBot="1" x14ac:dyDescent="0.3">
      <c r="B10" s="43"/>
      <c r="C10" s="215"/>
      <c r="D10" s="216"/>
      <c r="E10" s="195" t="s">
        <v>23</v>
      </c>
      <c r="F10" s="221"/>
      <c r="G10" s="195" t="s">
        <v>57</v>
      </c>
      <c r="H10" s="221"/>
      <c r="I10" s="208"/>
      <c r="J10" s="209"/>
      <c r="K10" s="225"/>
      <c r="L10" s="226"/>
    </row>
    <row r="11" spans="2:21" s="7" customFormat="1" ht="27" customHeight="1" thickBot="1" x14ac:dyDescent="0.3">
      <c r="B11" s="44" t="s">
        <v>19</v>
      </c>
      <c r="C11" s="217"/>
      <c r="D11" s="218"/>
      <c r="E11" s="88" t="s">
        <v>0</v>
      </c>
      <c r="F11" s="89" t="s">
        <v>45</v>
      </c>
      <c r="G11" s="88" t="s">
        <v>0</v>
      </c>
      <c r="H11" s="89" t="s">
        <v>45</v>
      </c>
      <c r="I11" s="90" t="s">
        <v>23</v>
      </c>
      <c r="J11" s="89" t="s">
        <v>57</v>
      </c>
      <c r="K11" s="91" t="s">
        <v>23</v>
      </c>
      <c r="L11" s="89" t="s">
        <v>57</v>
      </c>
    </row>
    <row r="12" spans="2:21" s="19" customFormat="1" ht="20.100000000000001" customHeight="1" x14ac:dyDescent="0.25">
      <c r="B12" s="45" t="s">
        <v>78</v>
      </c>
      <c r="C12" s="210"/>
      <c r="D12" s="211"/>
      <c r="E12" s="104"/>
      <c r="F12" s="105"/>
      <c r="G12" s="106"/>
      <c r="H12" s="105"/>
      <c r="I12" s="107"/>
      <c r="J12" s="108"/>
      <c r="K12" s="127">
        <f>IF((E12+F12+I12)="","",((E12*'Time Budget'!$E$10)+(F12*'Time Budget'!$E$12)+I12))</f>
        <v>0</v>
      </c>
      <c r="L12" s="128">
        <f>IF((G12+H12+J12)="","",((G12*'Time Budget'!$E$10)+(H12*'Time Budget'!$E$12)+J12))</f>
        <v>0</v>
      </c>
    </row>
    <row r="13" spans="2:21" s="19" customFormat="1" ht="20.100000000000001" customHeight="1" x14ac:dyDescent="0.25">
      <c r="B13" s="46" t="s">
        <v>80</v>
      </c>
      <c r="C13" s="199"/>
      <c r="D13" s="212"/>
      <c r="E13" s="109"/>
      <c r="F13" s="110"/>
      <c r="G13" s="109"/>
      <c r="H13" s="110"/>
      <c r="I13" s="111"/>
      <c r="J13" s="112"/>
      <c r="K13" s="129">
        <f>IF((E13+F13+I13)="","",((E13*'Time Budget'!$E$10)+(F13*'Time Budget'!$E$12)+I13))</f>
        <v>0</v>
      </c>
      <c r="L13" s="130">
        <f>IF((G13+H13+J13)="","",((G13*'Time Budget'!$E$10)+(H13*'Time Budget'!$E$12)+J13))</f>
        <v>0</v>
      </c>
    </row>
    <row r="14" spans="2:21" s="19" customFormat="1" ht="20.100000000000001" customHeight="1" x14ac:dyDescent="0.25">
      <c r="B14" s="46" t="s">
        <v>81</v>
      </c>
      <c r="C14" s="199"/>
      <c r="D14" s="200"/>
      <c r="E14" s="109"/>
      <c r="F14" s="110"/>
      <c r="G14" s="109"/>
      <c r="H14" s="110"/>
      <c r="I14" s="111"/>
      <c r="J14" s="112"/>
      <c r="K14" s="129">
        <f>IF((E14+F14+I14)="","",((E14*'Time Budget'!$E$10)+(F14*'Time Budget'!$E$12)+I14))</f>
        <v>0</v>
      </c>
      <c r="L14" s="130">
        <f>IF((G14+H14+J14)="","",((G14*'Time Budget'!$E$10)+(H14*'Time Budget'!$E$12)+J14))</f>
        <v>0</v>
      </c>
    </row>
    <row r="15" spans="2:21" s="19" customFormat="1" ht="20.100000000000001" customHeight="1" x14ac:dyDescent="0.25">
      <c r="B15" s="46" t="s">
        <v>82</v>
      </c>
      <c r="C15" s="197"/>
      <c r="D15" s="201"/>
      <c r="E15" s="109"/>
      <c r="F15" s="110"/>
      <c r="G15" s="109"/>
      <c r="H15" s="110"/>
      <c r="I15" s="111"/>
      <c r="J15" s="112"/>
      <c r="K15" s="129">
        <f>IF((E15+F15+I15)="","",((E15*'Time Budget'!$E$10)+(F15*'Time Budget'!$E$12)+I15))</f>
        <v>0</v>
      </c>
      <c r="L15" s="130">
        <f>IF((G15+H15+J15)="","",((G15*'Time Budget'!$E$10)+(H15*'Time Budget'!$E$12)+J15))</f>
        <v>0</v>
      </c>
    </row>
    <row r="16" spans="2:21" s="19" customFormat="1" ht="20.100000000000001" customHeight="1" x14ac:dyDescent="0.25">
      <c r="B16" s="46" t="s">
        <v>83</v>
      </c>
      <c r="C16" s="197"/>
      <c r="D16" s="201"/>
      <c r="E16" s="109"/>
      <c r="F16" s="110"/>
      <c r="G16" s="109"/>
      <c r="H16" s="110"/>
      <c r="I16" s="111"/>
      <c r="J16" s="112"/>
      <c r="K16" s="129">
        <f>IF((E16+F16+I16)="","",((E16*'Time Budget'!$E$10)+(F16*'Time Budget'!$E$12)+I16))</f>
        <v>0</v>
      </c>
      <c r="L16" s="130">
        <f>IF((G16+H16+J16)="","",((G16*'Time Budget'!$E$10)+(H16*'Time Budget'!$E$12)+J16))</f>
        <v>0</v>
      </c>
    </row>
    <row r="17" spans="2:14" s="19" customFormat="1" ht="20.100000000000001" customHeight="1" x14ac:dyDescent="0.25">
      <c r="B17" s="46" t="s">
        <v>84</v>
      </c>
      <c r="C17" s="197"/>
      <c r="D17" s="201"/>
      <c r="E17" s="109"/>
      <c r="F17" s="110"/>
      <c r="G17" s="109"/>
      <c r="H17" s="110"/>
      <c r="I17" s="111"/>
      <c r="J17" s="112"/>
      <c r="K17" s="129">
        <f>IF((E17+F17+I17)="","",((E17*'Time Budget'!$E$10)+(F17*'Time Budget'!$E$12)+I17))</f>
        <v>0</v>
      </c>
      <c r="L17" s="130">
        <f>IF((G17+H17+J17)="","",((G17*'Time Budget'!$E$10)+(H17*'Time Budget'!$E$12)+J17))</f>
        <v>0</v>
      </c>
    </row>
    <row r="18" spans="2:14" s="19" customFormat="1" ht="20.100000000000001" customHeight="1" x14ac:dyDescent="0.25">
      <c r="B18" s="46" t="s">
        <v>85</v>
      </c>
      <c r="C18" s="197"/>
      <c r="D18" s="201"/>
      <c r="E18" s="109"/>
      <c r="F18" s="110"/>
      <c r="G18" s="109"/>
      <c r="H18" s="110"/>
      <c r="I18" s="111"/>
      <c r="J18" s="112"/>
      <c r="K18" s="129">
        <f>IF((E18+F18+I18)="","",((E18*'Time Budget'!$E$10)+(F18*'Time Budget'!$E$12)+I18))</f>
        <v>0</v>
      </c>
      <c r="L18" s="130">
        <f>IF((G18+H18+J18)="","",((G18*'Time Budget'!$E$10)+(H18*'Time Budget'!$E$12)+J18))</f>
        <v>0</v>
      </c>
    </row>
    <row r="19" spans="2:14" s="19" customFormat="1" ht="20.100000000000001" customHeight="1" x14ac:dyDescent="0.25">
      <c r="B19" s="46" t="s">
        <v>86</v>
      </c>
      <c r="C19" s="197"/>
      <c r="D19" s="201"/>
      <c r="E19" s="109"/>
      <c r="F19" s="110"/>
      <c r="G19" s="109"/>
      <c r="H19" s="110"/>
      <c r="I19" s="111"/>
      <c r="J19" s="112"/>
      <c r="K19" s="129">
        <f>IF((E19+F19+I19)="","",((E19*'Time Budget'!$E$10)+(F19*'Time Budget'!$E$12)+I19))</f>
        <v>0</v>
      </c>
      <c r="L19" s="130">
        <f>IF((G19+H19+J19)="","",((G19*'Time Budget'!$E$10)+(H19*'Time Budget'!$E$12)+J19))</f>
        <v>0</v>
      </c>
    </row>
    <row r="20" spans="2:14" s="19" customFormat="1" ht="20.100000000000001" customHeight="1" x14ac:dyDescent="0.25">
      <c r="B20" s="46" t="s">
        <v>87</v>
      </c>
      <c r="C20" s="197"/>
      <c r="D20" s="201"/>
      <c r="E20" s="109"/>
      <c r="F20" s="110"/>
      <c r="G20" s="109"/>
      <c r="H20" s="110"/>
      <c r="I20" s="113"/>
      <c r="J20" s="114"/>
      <c r="K20" s="129">
        <f>IF((E20+F20+I20)="","",((E20*'Time Budget'!$E$10)+(F20*'Time Budget'!$E$12)+I20))</f>
        <v>0</v>
      </c>
      <c r="L20" s="130">
        <f>IF((G20+H20+J20)="","",((G20*'Time Budget'!$E$10)+(H20*'Time Budget'!$E$12)+J20))</f>
        <v>0</v>
      </c>
    </row>
    <row r="21" spans="2:14" s="19" customFormat="1" ht="20.100000000000001" customHeight="1" x14ac:dyDescent="0.25">
      <c r="B21" s="46" t="s">
        <v>89</v>
      </c>
      <c r="C21" s="197"/>
      <c r="D21" s="198"/>
      <c r="E21" s="109"/>
      <c r="F21" s="110"/>
      <c r="G21" s="109"/>
      <c r="H21" s="110"/>
      <c r="I21" s="113"/>
      <c r="J21" s="114"/>
      <c r="K21" s="129">
        <f>IF((E21+F21+I21)="","",((E21*'Time Budget'!$E$10)+(F21*'Time Budget'!$E$12)+I21))</f>
        <v>0</v>
      </c>
      <c r="L21" s="130">
        <f>IF((G21+H21+J21)="","",((G21*'Time Budget'!$E$10)+(H21*'Time Budget'!$E$12)+J21))</f>
        <v>0</v>
      </c>
    </row>
    <row r="22" spans="2:14" s="19" customFormat="1" ht="20.100000000000001" customHeight="1" x14ac:dyDescent="0.25">
      <c r="B22" s="46" t="s">
        <v>88</v>
      </c>
      <c r="C22" s="199"/>
      <c r="D22" s="200"/>
      <c r="E22" s="106"/>
      <c r="F22" s="105"/>
      <c r="G22" s="106"/>
      <c r="H22" s="105"/>
      <c r="I22" s="111"/>
      <c r="J22" s="112"/>
      <c r="K22" s="129">
        <f>IF((E22+F22+I22)="","",((E22*'Time Budget'!$E$10)+(F22*'Time Budget'!$E$12)+I22))</f>
        <v>0</v>
      </c>
      <c r="L22" s="130">
        <f>IF((G22+H22+J22)="","",((G22*'Time Budget'!$E$10)+(H22*'Time Budget'!$E$12)+J22))</f>
        <v>0</v>
      </c>
    </row>
    <row r="23" spans="2:14" s="19" customFormat="1" ht="20.100000000000001" customHeight="1" x14ac:dyDescent="0.25">
      <c r="B23" s="46" t="s">
        <v>90</v>
      </c>
      <c r="C23" s="197"/>
      <c r="D23" s="201"/>
      <c r="E23" s="109"/>
      <c r="F23" s="110"/>
      <c r="G23" s="109"/>
      <c r="H23" s="110"/>
      <c r="I23" s="111"/>
      <c r="J23" s="112"/>
      <c r="K23" s="129">
        <f>IF((E23+F23+I23)="","",((E23*'Time Budget'!$E$10)+(F23*'Time Budget'!$E$12)+I23))</f>
        <v>0</v>
      </c>
      <c r="L23" s="130">
        <f>IF((G23+H23+J23)="","",((G23*'Time Budget'!$E$10)+(H23*'Time Budget'!$E$12)+J23))</f>
        <v>0</v>
      </c>
    </row>
    <row r="24" spans="2:14" s="19" customFormat="1" ht="19.5" customHeight="1" thickBot="1" x14ac:dyDescent="0.3">
      <c r="B24" s="47" t="s">
        <v>92</v>
      </c>
      <c r="C24" s="202"/>
      <c r="D24" s="203"/>
      <c r="E24" s="115"/>
      <c r="F24" s="116"/>
      <c r="G24" s="117"/>
      <c r="H24" s="118"/>
      <c r="I24" s="119"/>
      <c r="J24" s="120"/>
      <c r="K24" s="131">
        <f>IF((E24+F24+I24)="","",((E24*'Time Budget'!$E$10)+(F24*'Time Budget'!$E$12)+I24))</f>
        <v>0</v>
      </c>
      <c r="L24" s="132">
        <f>IF((G24+H24+J24)="","",((G24*'Time Budget'!$E$10)+(H24*'Time Budget'!$E$12)+J24))</f>
        <v>0</v>
      </c>
    </row>
    <row r="25" spans="2:14" s="1" customFormat="1" ht="19.5" customHeight="1" thickBot="1" x14ac:dyDescent="0.3">
      <c r="B25" s="86"/>
      <c r="C25" s="204" t="s">
        <v>31</v>
      </c>
      <c r="D25" s="205"/>
      <c r="E25" s="121">
        <f t="shared" ref="E25:L25" si="0">SUM(E12:E24)</f>
        <v>0</v>
      </c>
      <c r="F25" s="122">
        <f t="shared" si="0"/>
        <v>0</v>
      </c>
      <c r="G25" s="123">
        <f t="shared" si="0"/>
        <v>0</v>
      </c>
      <c r="H25" s="124">
        <f t="shared" si="0"/>
        <v>0</v>
      </c>
      <c r="I25" s="125">
        <f t="shared" si="0"/>
        <v>0</v>
      </c>
      <c r="J25" s="126">
        <f t="shared" si="0"/>
        <v>0</v>
      </c>
      <c r="K25" s="133">
        <f t="shared" si="0"/>
        <v>0</v>
      </c>
      <c r="L25" s="134">
        <f t="shared" si="0"/>
        <v>0</v>
      </c>
    </row>
    <row r="26" spans="2:14" x14ac:dyDescent="0.2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ht="14.25" x14ac:dyDescent="0.2">
      <c r="B27" s="21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ht="15.75" x14ac:dyDescent="0.25">
      <c r="B30" s="33"/>
      <c r="C30" s="14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">
      <c r="B31" s="14"/>
      <c r="C31" s="1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">
      <c r="B32" s="14"/>
      <c r="C32" s="14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">
      <c r="B33" s="14"/>
      <c r="C33" s="1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">
      <c r="B34" s="14"/>
      <c r="C34" s="14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"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">
      <c r="B36" s="3"/>
      <c r="C36" s="3"/>
    </row>
  </sheetData>
  <sheetProtection password="CDEE" sheet="1" objects="1" scenarios="1"/>
  <mergeCells count="26">
    <mergeCell ref="C5:D5"/>
    <mergeCell ref="C6:D6"/>
    <mergeCell ref="C7:D7"/>
    <mergeCell ref="E9:H9"/>
    <mergeCell ref="B1:L1"/>
    <mergeCell ref="B3:L3"/>
    <mergeCell ref="B2:L2"/>
    <mergeCell ref="K9:L10"/>
    <mergeCell ref="E10:F10"/>
    <mergeCell ref="G10:H10"/>
    <mergeCell ref="I9:J10"/>
    <mergeCell ref="C20:D20"/>
    <mergeCell ref="C17:D17"/>
    <mergeCell ref="C18:D18"/>
    <mergeCell ref="C19:D19"/>
    <mergeCell ref="C12:D12"/>
    <mergeCell ref="C13:D13"/>
    <mergeCell ref="C15:D15"/>
    <mergeCell ref="C14:D14"/>
    <mergeCell ref="C9:D11"/>
    <mergeCell ref="C21:D21"/>
    <mergeCell ref="C22:D22"/>
    <mergeCell ref="C23:D23"/>
    <mergeCell ref="C24:D24"/>
    <mergeCell ref="C25:D25"/>
    <mergeCell ref="C16:D16"/>
  </mergeCells>
  <phoneticPr fontId="0" type="noConversion"/>
  <pageMargins left="0.25" right="0" top="0.5" bottom="0" header="0" footer="0"/>
  <pageSetup scale="70" orientation="landscape" r:id="rId1"/>
  <headerFooter alignWithMargins="0">
    <oddFooter>&amp;RStage 1 Travel Budget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2">
    <pageSetUpPr fitToPage="1"/>
  </sheetPr>
  <dimension ref="B1:AI110"/>
  <sheetViews>
    <sheetView showGridLines="0" workbookViewId="0">
      <selection activeCell="D11" sqref="D11"/>
    </sheetView>
  </sheetViews>
  <sheetFormatPr defaultRowHeight="12.75" x14ac:dyDescent="0.2"/>
  <cols>
    <col min="1" max="1" width="2.7109375" customWidth="1"/>
    <col min="2" max="2" width="33.7109375" customWidth="1"/>
    <col min="3" max="3" width="2.7109375" customWidth="1"/>
    <col min="4" max="4" width="30.7109375" customWidth="1"/>
    <col min="5" max="10" width="11.7109375" customWidth="1"/>
    <col min="11" max="12" width="12.7109375" customWidth="1"/>
    <col min="13" max="14" width="14.7109375" customWidth="1"/>
    <col min="15" max="15" width="2.7109375" customWidth="1"/>
    <col min="16" max="16" width="10.140625" customWidth="1"/>
    <col min="33" max="33" width="44" customWidth="1"/>
  </cols>
  <sheetData>
    <row r="1" spans="2:35" s="20" customFormat="1" ht="9" customHeight="1" x14ac:dyDescent="0.25"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35" s="20" customFormat="1" ht="18" x14ac:dyDescent="0.25">
      <c r="B2" s="230" t="s">
        <v>69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35" ht="18" customHeight="1" x14ac:dyDescent="0.25">
      <c r="B3" s="235" t="s">
        <v>28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</row>
    <row r="4" spans="2:35" ht="1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35" ht="15" customHeight="1" thickBot="1" x14ac:dyDescent="0.3">
      <c r="B5" s="4"/>
      <c r="C5" s="4"/>
      <c r="D5" s="35" t="s">
        <v>9</v>
      </c>
      <c r="E5" s="227" t="str">
        <f>IF('Time Budget'!C6="","",'Time Budget'!C6)</f>
        <v/>
      </c>
      <c r="F5" s="227"/>
      <c r="G5" s="227"/>
      <c r="H5" s="4"/>
      <c r="I5" s="4"/>
      <c r="J5" s="4"/>
      <c r="K5" s="4"/>
      <c r="L5" s="4"/>
      <c r="M5" s="4"/>
      <c r="N5" s="4"/>
    </row>
    <row r="6" spans="2:35" ht="15" customHeight="1" thickBot="1" x14ac:dyDescent="0.3">
      <c r="B6" s="4"/>
      <c r="C6" s="4"/>
      <c r="D6" s="35" t="s">
        <v>10</v>
      </c>
      <c r="E6" s="227" t="str">
        <f>IF('Time Budget'!C7="","",'Time Budget'!C7)</f>
        <v/>
      </c>
      <c r="F6" s="227"/>
      <c r="G6" s="227"/>
      <c r="H6" s="4"/>
      <c r="I6" s="4"/>
      <c r="J6" s="4"/>
      <c r="K6" s="4"/>
      <c r="L6" s="4"/>
      <c r="M6" s="4"/>
      <c r="N6" s="4"/>
    </row>
    <row r="7" spans="2:35" ht="18" customHeight="1" thickBot="1" x14ac:dyDescent="0.3">
      <c r="B7" s="4"/>
      <c r="C7" s="4"/>
      <c r="D7" s="35" t="s">
        <v>29</v>
      </c>
      <c r="E7" s="227" t="str">
        <f>IF('Time Budget'!C8="","",'Time Budget'!C8)</f>
        <v/>
      </c>
      <c r="F7" s="227"/>
      <c r="G7" s="227"/>
      <c r="H7" s="4"/>
      <c r="I7" s="4"/>
      <c r="J7" s="4"/>
      <c r="K7" s="4"/>
      <c r="L7" s="4"/>
      <c r="M7" s="4"/>
      <c r="N7" s="4"/>
    </row>
    <row r="8" spans="2:35" s="2" customFormat="1" ht="18.75" customHeight="1" thickBot="1" x14ac:dyDescent="0.25"/>
    <row r="9" spans="2:35" s="2" customFormat="1" ht="18" customHeight="1" thickBot="1" x14ac:dyDescent="0.3">
      <c r="B9" s="53"/>
      <c r="C9" s="54"/>
      <c r="D9" s="228" t="s">
        <v>59</v>
      </c>
      <c r="E9" s="231" t="s">
        <v>66</v>
      </c>
      <c r="F9" s="232"/>
      <c r="G9" s="231" t="s">
        <v>32</v>
      </c>
      <c r="H9" s="232"/>
      <c r="I9" s="231" t="s">
        <v>67</v>
      </c>
      <c r="J9" s="232"/>
      <c r="K9" s="231" t="s">
        <v>27</v>
      </c>
      <c r="L9" s="232"/>
      <c r="M9" s="195" t="s">
        <v>68</v>
      </c>
      <c r="N9" s="196"/>
      <c r="P9" s="234"/>
    </row>
    <row r="10" spans="2:35" s="2" customFormat="1" ht="16.5" thickBot="1" x14ac:dyDescent="0.3">
      <c r="B10" s="55" t="s">
        <v>60</v>
      </c>
      <c r="C10" s="48"/>
      <c r="D10" s="229"/>
      <c r="E10" s="97" t="s">
        <v>23</v>
      </c>
      <c r="F10" s="98" t="s">
        <v>57</v>
      </c>
      <c r="G10" s="97" t="s">
        <v>23</v>
      </c>
      <c r="H10" s="98" t="s">
        <v>57</v>
      </c>
      <c r="I10" s="97" t="s">
        <v>23</v>
      </c>
      <c r="J10" s="98" t="s">
        <v>57</v>
      </c>
      <c r="K10" s="97" t="s">
        <v>23</v>
      </c>
      <c r="L10" s="98" t="s">
        <v>57</v>
      </c>
      <c r="M10" s="87" t="s">
        <v>23</v>
      </c>
      <c r="N10" s="58" t="s">
        <v>57</v>
      </c>
      <c r="P10" s="234"/>
    </row>
    <row r="11" spans="2:35" s="24" customFormat="1" ht="20.100000000000001" customHeight="1" x14ac:dyDescent="0.25">
      <c r="B11" s="49"/>
      <c r="C11" s="50"/>
      <c r="D11" s="95"/>
      <c r="E11" s="135"/>
      <c r="F11" s="136"/>
      <c r="G11" s="137"/>
      <c r="H11" s="138"/>
      <c r="I11" s="139"/>
      <c r="J11" s="140"/>
      <c r="K11" s="141"/>
      <c r="L11" s="142"/>
      <c r="M11" s="143" t="str">
        <f>IF(B11="","",(E11*G11)+(E11*I11)+K11)</f>
        <v/>
      </c>
      <c r="N11" s="144" t="str">
        <f>IF(B11="","",(F11*H11)+(F11*J11)+L11)</f>
        <v/>
      </c>
      <c r="O11" s="25"/>
      <c r="AG11" s="233"/>
      <c r="AH11" s="233"/>
      <c r="AI11" s="233"/>
    </row>
    <row r="12" spans="2:35" s="24" customFormat="1" ht="20.100000000000001" customHeight="1" x14ac:dyDescent="0.2">
      <c r="B12" s="49"/>
      <c r="C12" s="51"/>
      <c r="D12" s="96"/>
      <c r="E12" s="145"/>
      <c r="F12" s="146"/>
      <c r="G12" s="147"/>
      <c r="H12" s="148"/>
      <c r="I12" s="149"/>
      <c r="J12" s="150"/>
      <c r="K12" s="151"/>
      <c r="L12" s="152"/>
      <c r="M12" s="143" t="str">
        <f t="shared" ref="M12:M35" si="0">IF(B12="","",(E12*G12)+(E12*I12)+K12)</f>
        <v/>
      </c>
      <c r="N12" s="144" t="str">
        <f t="shared" ref="N12:N35" si="1">IF(B12="","",(F12*H12)+(F12*J12)+L12)</f>
        <v/>
      </c>
    </row>
    <row r="13" spans="2:35" s="24" customFormat="1" ht="20.100000000000001" customHeight="1" x14ac:dyDescent="0.2">
      <c r="B13" s="52"/>
      <c r="C13" s="51"/>
      <c r="D13" s="96"/>
      <c r="E13" s="145"/>
      <c r="F13" s="146"/>
      <c r="G13" s="147"/>
      <c r="H13" s="148"/>
      <c r="I13" s="149"/>
      <c r="J13" s="150"/>
      <c r="K13" s="151"/>
      <c r="L13" s="152"/>
      <c r="M13" s="143" t="str">
        <f t="shared" si="0"/>
        <v/>
      </c>
      <c r="N13" s="144" t="str">
        <f t="shared" si="1"/>
        <v/>
      </c>
      <c r="P13" s="26"/>
      <c r="AG13" s="1"/>
    </row>
    <row r="14" spans="2:35" s="24" customFormat="1" ht="20.100000000000001" customHeight="1" x14ac:dyDescent="0.2">
      <c r="B14" s="52"/>
      <c r="C14" s="51"/>
      <c r="D14" s="96"/>
      <c r="E14" s="145"/>
      <c r="F14" s="146"/>
      <c r="G14" s="147"/>
      <c r="H14" s="148"/>
      <c r="I14" s="149"/>
      <c r="J14" s="150"/>
      <c r="K14" s="151"/>
      <c r="L14" s="152"/>
      <c r="M14" s="143" t="str">
        <f t="shared" si="0"/>
        <v/>
      </c>
      <c r="N14" s="144" t="str">
        <f t="shared" si="1"/>
        <v/>
      </c>
      <c r="AG14" s="27"/>
    </row>
    <row r="15" spans="2:35" s="24" customFormat="1" ht="20.100000000000001" customHeight="1" x14ac:dyDescent="0.2">
      <c r="B15" s="52"/>
      <c r="C15" s="51"/>
      <c r="D15" s="96"/>
      <c r="E15" s="145"/>
      <c r="F15" s="146"/>
      <c r="G15" s="147"/>
      <c r="H15" s="148"/>
      <c r="I15" s="149"/>
      <c r="J15" s="150"/>
      <c r="K15" s="151"/>
      <c r="L15" s="152"/>
      <c r="M15" s="143" t="str">
        <f t="shared" si="0"/>
        <v/>
      </c>
      <c r="N15" s="144" t="str">
        <f t="shared" si="1"/>
        <v/>
      </c>
      <c r="AG15" s="27"/>
    </row>
    <row r="16" spans="2:35" s="24" customFormat="1" ht="20.100000000000001" customHeight="1" x14ac:dyDescent="0.2">
      <c r="B16" s="52"/>
      <c r="C16" s="51"/>
      <c r="D16" s="96"/>
      <c r="E16" s="145"/>
      <c r="F16" s="146"/>
      <c r="G16" s="147"/>
      <c r="H16" s="148"/>
      <c r="I16" s="149"/>
      <c r="J16" s="150"/>
      <c r="K16" s="151"/>
      <c r="L16" s="152"/>
      <c r="M16" s="143" t="str">
        <f t="shared" si="0"/>
        <v/>
      </c>
      <c r="N16" s="144" t="str">
        <f t="shared" si="1"/>
        <v/>
      </c>
      <c r="AG16" s="27"/>
    </row>
    <row r="17" spans="2:33" s="24" customFormat="1" ht="20.100000000000001" customHeight="1" x14ac:dyDescent="0.2">
      <c r="B17" s="52"/>
      <c r="C17" s="51"/>
      <c r="D17" s="96"/>
      <c r="E17" s="145"/>
      <c r="F17" s="146"/>
      <c r="G17" s="147"/>
      <c r="H17" s="148"/>
      <c r="I17" s="149"/>
      <c r="J17" s="150"/>
      <c r="K17" s="151"/>
      <c r="L17" s="152"/>
      <c r="M17" s="143" t="str">
        <f t="shared" si="0"/>
        <v/>
      </c>
      <c r="N17" s="144" t="str">
        <f t="shared" si="1"/>
        <v/>
      </c>
      <c r="AG17" s="27"/>
    </row>
    <row r="18" spans="2:33" s="24" customFormat="1" ht="20.100000000000001" customHeight="1" x14ac:dyDescent="0.2">
      <c r="B18" s="52"/>
      <c r="C18" s="51"/>
      <c r="D18" s="96"/>
      <c r="E18" s="145"/>
      <c r="F18" s="146"/>
      <c r="G18" s="147"/>
      <c r="H18" s="148"/>
      <c r="I18" s="149"/>
      <c r="J18" s="150"/>
      <c r="K18" s="151"/>
      <c r="L18" s="152"/>
      <c r="M18" s="143" t="str">
        <f t="shared" si="0"/>
        <v/>
      </c>
      <c r="N18" s="144" t="str">
        <f t="shared" si="1"/>
        <v/>
      </c>
      <c r="AG18" s="27"/>
    </row>
    <row r="19" spans="2:33" s="24" customFormat="1" ht="20.100000000000001" customHeight="1" x14ac:dyDescent="0.2">
      <c r="B19" s="52"/>
      <c r="C19" s="51"/>
      <c r="D19" s="96"/>
      <c r="E19" s="145"/>
      <c r="F19" s="146"/>
      <c r="G19" s="147"/>
      <c r="H19" s="148"/>
      <c r="I19" s="149"/>
      <c r="J19" s="150"/>
      <c r="K19" s="151"/>
      <c r="L19" s="152"/>
      <c r="M19" s="143" t="str">
        <f t="shared" si="0"/>
        <v/>
      </c>
      <c r="N19" s="144" t="str">
        <f t="shared" si="1"/>
        <v/>
      </c>
      <c r="AG19" s="27"/>
    </row>
    <row r="20" spans="2:33" s="24" customFormat="1" ht="20.100000000000001" customHeight="1" x14ac:dyDescent="0.2">
      <c r="B20" s="52"/>
      <c r="C20" s="51"/>
      <c r="D20" s="96"/>
      <c r="E20" s="145"/>
      <c r="F20" s="146"/>
      <c r="G20" s="147"/>
      <c r="H20" s="148"/>
      <c r="I20" s="149"/>
      <c r="J20" s="150"/>
      <c r="K20" s="151"/>
      <c r="L20" s="152"/>
      <c r="M20" s="143" t="str">
        <f t="shared" si="0"/>
        <v/>
      </c>
      <c r="N20" s="144" t="str">
        <f t="shared" si="1"/>
        <v/>
      </c>
      <c r="AG20" s="27"/>
    </row>
    <row r="21" spans="2:33" s="24" customFormat="1" ht="20.100000000000001" customHeight="1" x14ac:dyDescent="0.2">
      <c r="B21" s="52"/>
      <c r="C21" s="51"/>
      <c r="D21" s="96"/>
      <c r="E21" s="145"/>
      <c r="F21" s="146"/>
      <c r="G21" s="147"/>
      <c r="H21" s="148"/>
      <c r="I21" s="149"/>
      <c r="J21" s="150"/>
      <c r="K21" s="151"/>
      <c r="L21" s="152"/>
      <c r="M21" s="143" t="str">
        <f t="shared" si="0"/>
        <v/>
      </c>
      <c r="N21" s="144" t="str">
        <f t="shared" si="1"/>
        <v/>
      </c>
      <c r="AG21" s="27"/>
    </row>
    <row r="22" spans="2:33" s="24" customFormat="1" ht="20.100000000000001" customHeight="1" x14ac:dyDescent="0.2">
      <c r="B22" s="52"/>
      <c r="C22" s="51"/>
      <c r="D22" s="96"/>
      <c r="E22" s="145"/>
      <c r="F22" s="146"/>
      <c r="G22" s="147"/>
      <c r="H22" s="148"/>
      <c r="I22" s="149"/>
      <c r="J22" s="150"/>
      <c r="K22" s="151"/>
      <c r="L22" s="152"/>
      <c r="M22" s="143" t="str">
        <f t="shared" si="0"/>
        <v/>
      </c>
      <c r="N22" s="144" t="str">
        <f t="shared" si="1"/>
        <v/>
      </c>
      <c r="AG22" s="27"/>
    </row>
    <row r="23" spans="2:33" s="24" customFormat="1" ht="20.100000000000001" customHeight="1" x14ac:dyDescent="0.2">
      <c r="B23" s="52"/>
      <c r="C23" s="51"/>
      <c r="D23" s="96"/>
      <c r="E23" s="145"/>
      <c r="F23" s="146"/>
      <c r="G23" s="147"/>
      <c r="H23" s="148"/>
      <c r="I23" s="149"/>
      <c r="J23" s="150"/>
      <c r="K23" s="151"/>
      <c r="L23" s="152"/>
      <c r="M23" s="143" t="str">
        <f t="shared" si="0"/>
        <v/>
      </c>
      <c r="N23" s="144" t="str">
        <f t="shared" si="1"/>
        <v/>
      </c>
      <c r="AG23" s="27"/>
    </row>
    <row r="24" spans="2:33" s="24" customFormat="1" ht="20.100000000000001" customHeight="1" x14ac:dyDescent="0.2">
      <c r="B24" s="52"/>
      <c r="C24" s="51"/>
      <c r="D24" s="96"/>
      <c r="E24" s="145"/>
      <c r="F24" s="146"/>
      <c r="G24" s="147"/>
      <c r="H24" s="148"/>
      <c r="I24" s="149"/>
      <c r="J24" s="150"/>
      <c r="K24" s="151"/>
      <c r="L24" s="152"/>
      <c r="M24" s="143" t="str">
        <f t="shared" si="0"/>
        <v/>
      </c>
      <c r="N24" s="144" t="str">
        <f t="shared" si="1"/>
        <v/>
      </c>
      <c r="AG24" s="27"/>
    </row>
    <row r="25" spans="2:33" s="24" customFormat="1" ht="21" customHeight="1" x14ac:dyDescent="0.2">
      <c r="B25" s="52"/>
      <c r="C25" s="51"/>
      <c r="D25" s="96"/>
      <c r="E25" s="145"/>
      <c r="F25" s="146"/>
      <c r="G25" s="147"/>
      <c r="H25" s="148"/>
      <c r="I25" s="149"/>
      <c r="J25" s="150"/>
      <c r="K25" s="151"/>
      <c r="L25" s="152"/>
      <c r="M25" s="143" t="str">
        <f t="shared" si="0"/>
        <v/>
      </c>
      <c r="N25" s="144" t="str">
        <f t="shared" si="1"/>
        <v/>
      </c>
      <c r="AG25" s="27"/>
    </row>
    <row r="26" spans="2:33" s="24" customFormat="1" ht="20.100000000000001" customHeight="1" x14ac:dyDescent="0.2">
      <c r="B26" s="52"/>
      <c r="C26" s="51"/>
      <c r="D26" s="96"/>
      <c r="E26" s="145"/>
      <c r="F26" s="146"/>
      <c r="G26" s="153"/>
      <c r="H26" s="148"/>
      <c r="I26" s="149"/>
      <c r="J26" s="150"/>
      <c r="K26" s="151"/>
      <c r="L26" s="154"/>
      <c r="M26" s="143" t="str">
        <f t="shared" si="0"/>
        <v/>
      </c>
      <c r="N26" s="155" t="str">
        <f t="shared" si="1"/>
        <v/>
      </c>
      <c r="AG26" s="27"/>
    </row>
    <row r="27" spans="2:33" s="24" customFormat="1" ht="20.100000000000001" customHeight="1" x14ac:dyDescent="0.2">
      <c r="B27" s="52"/>
      <c r="C27" s="51"/>
      <c r="D27" s="96"/>
      <c r="E27" s="145"/>
      <c r="F27" s="146"/>
      <c r="G27" s="156"/>
      <c r="H27" s="148"/>
      <c r="I27" s="149"/>
      <c r="J27" s="150"/>
      <c r="K27" s="151"/>
      <c r="L27" s="154"/>
      <c r="M27" s="143" t="str">
        <f t="shared" si="0"/>
        <v/>
      </c>
      <c r="N27" s="155" t="str">
        <f t="shared" si="1"/>
        <v/>
      </c>
      <c r="AG27" s="27"/>
    </row>
    <row r="28" spans="2:33" s="24" customFormat="1" ht="20.100000000000001" customHeight="1" x14ac:dyDescent="0.2">
      <c r="B28" s="52"/>
      <c r="C28" s="51"/>
      <c r="D28" s="96"/>
      <c r="E28" s="145"/>
      <c r="F28" s="146"/>
      <c r="G28" s="156"/>
      <c r="H28" s="148"/>
      <c r="I28" s="149"/>
      <c r="J28" s="150"/>
      <c r="K28" s="151"/>
      <c r="L28" s="154"/>
      <c r="M28" s="143" t="str">
        <f t="shared" si="0"/>
        <v/>
      </c>
      <c r="N28" s="155" t="str">
        <f t="shared" si="1"/>
        <v/>
      </c>
      <c r="AG28" s="27"/>
    </row>
    <row r="29" spans="2:33" s="24" customFormat="1" ht="20.100000000000001" customHeight="1" x14ac:dyDescent="0.2">
      <c r="B29" s="52"/>
      <c r="C29" s="51"/>
      <c r="D29" s="96"/>
      <c r="E29" s="145"/>
      <c r="F29" s="146"/>
      <c r="G29" s="156"/>
      <c r="H29" s="148"/>
      <c r="I29" s="149"/>
      <c r="J29" s="150"/>
      <c r="K29" s="151"/>
      <c r="L29" s="154"/>
      <c r="M29" s="143" t="str">
        <f t="shared" si="0"/>
        <v/>
      </c>
      <c r="N29" s="155" t="str">
        <f t="shared" si="1"/>
        <v/>
      </c>
      <c r="AG29" s="27"/>
    </row>
    <row r="30" spans="2:33" s="24" customFormat="1" ht="20.100000000000001" customHeight="1" x14ac:dyDescent="0.2">
      <c r="B30" s="52"/>
      <c r="C30" s="51"/>
      <c r="D30" s="96"/>
      <c r="E30" s="145"/>
      <c r="F30" s="146"/>
      <c r="G30" s="156"/>
      <c r="H30" s="148"/>
      <c r="I30" s="149"/>
      <c r="J30" s="150"/>
      <c r="K30" s="151"/>
      <c r="L30" s="154"/>
      <c r="M30" s="143" t="str">
        <f t="shared" si="0"/>
        <v/>
      </c>
      <c r="N30" s="155" t="str">
        <f t="shared" si="1"/>
        <v/>
      </c>
      <c r="AG30" s="27"/>
    </row>
    <row r="31" spans="2:33" s="24" customFormat="1" ht="20.100000000000001" customHeight="1" x14ac:dyDescent="0.2">
      <c r="B31" s="52"/>
      <c r="C31" s="51"/>
      <c r="D31" s="96"/>
      <c r="E31" s="145"/>
      <c r="F31" s="146"/>
      <c r="G31" s="156"/>
      <c r="H31" s="148"/>
      <c r="I31" s="149"/>
      <c r="J31" s="150"/>
      <c r="K31" s="151"/>
      <c r="L31" s="154"/>
      <c r="M31" s="143" t="str">
        <f t="shared" si="0"/>
        <v/>
      </c>
      <c r="N31" s="155" t="str">
        <f t="shared" si="1"/>
        <v/>
      </c>
      <c r="AG31" s="27"/>
    </row>
    <row r="32" spans="2:33" s="24" customFormat="1" ht="20.100000000000001" customHeight="1" x14ac:dyDescent="0.2">
      <c r="B32" s="52"/>
      <c r="C32" s="51"/>
      <c r="D32" s="96"/>
      <c r="E32" s="145"/>
      <c r="F32" s="146"/>
      <c r="G32" s="156"/>
      <c r="H32" s="148"/>
      <c r="I32" s="149"/>
      <c r="J32" s="150"/>
      <c r="K32" s="151"/>
      <c r="L32" s="154"/>
      <c r="M32" s="143" t="str">
        <f t="shared" si="0"/>
        <v/>
      </c>
      <c r="N32" s="155" t="str">
        <f t="shared" si="1"/>
        <v/>
      </c>
      <c r="AG32" s="27"/>
    </row>
    <row r="33" spans="2:33" s="24" customFormat="1" ht="20.100000000000001" customHeight="1" x14ac:dyDescent="0.2">
      <c r="B33" s="52"/>
      <c r="C33" s="51"/>
      <c r="D33" s="96"/>
      <c r="E33" s="145"/>
      <c r="F33" s="146"/>
      <c r="G33" s="156"/>
      <c r="H33" s="148"/>
      <c r="I33" s="149"/>
      <c r="J33" s="150"/>
      <c r="K33" s="151"/>
      <c r="L33" s="154"/>
      <c r="M33" s="143" t="str">
        <f t="shared" si="0"/>
        <v/>
      </c>
      <c r="N33" s="155" t="str">
        <f t="shared" si="1"/>
        <v/>
      </c>
      <c r="AG33" s="27"/>
    </row>
    <row r="34" spans="2:33" s="24" customFormat="1" ht="20.100000000000001" customHeight="1" x14ac:dyDescent="0.2">
      <c r="B34" s="52"/>
      <c r="C34" s="51"/>
      <c r="D34" s="96"/>
      <c r="E34" s="145"/>
      <c r="F34" s="146"/>
      <c r="G34" s="156"/>
      <c r="H34" s="148"/>
      <c r="I34" s="149"/>
      <c r="J34" s="150"/>
      <c r="K34" s="151"/>
      <c r="L34" s="154"/>
      <c r="M34" s="143" t="str">
        <f t="shared" si="0"/>
        <v/>
      </c>
      <c r="N34" s="155" t="str">
        <f t="shared" si="1"/>
        <v/>
      </c>
      <c r="AG34" s="27"/>
    </row>
    <row r="35" spans="2:33" s="24" customFormat="1" ht="20.100000000000001" customHeight="1" thickBot="1" x14ac:dyDescent="0.25">
      <c r="B35" s="92"/>
      <c r="C35" s="93"/>
      <c r="D35" s="94"/>
      <c r="E35" s="157"/>
      <c r="F35" s="158"/>
      <c r="G35" s="159"/>
      <c r="H35" s="160"/>
      <c r="I35" s="161"/>
      <c r="J35" s="162"/>
      <c r="K35" s="163"/>
      <c r="L35" s="164"/>
      <c r="M35" s="165" t="str">
        <f t="shared" si="0"/>
        <v/>
      </c>
      <c r="N35" s="166" t="str">
        <f t="shared" si="1"/>
        <v/>
      </c>
      <c r="AG35" s="1"/>
    </row>
    <row r="36" spans="2:33" ht="21" customHeight="1" thickBot="1" x14ac:dyDescent="0.3">
      <c r="B36" s="102"/>
      <c r="E36" s="167"/>
      <c r="F36" s="168"/>
      <c r="G36" s="169">
        <f t="shared" ref="G36:N36" si="2">SUM(G11:G35)</f>
        <v>0</v>
      </c>
      <c r="H36" s="170">
        <f t="shared" si="2"/>
        <v>0</v>
      </c>
      <c r="I36" s="169">
        <f t="shared" si="2"/>
        <v>0</v>
      </c>
      <c r="J36" s="170">
        <f t="shared" si="2"/>
        <v>0</v>
      </c>
      <c r="K36" s="171">
        <f t="shared" si="2"/>
        <v>0</v>
      </c>
      <c r="L36" s="172">
        <f t="shared" si="2"/>
        <v>0</v>
      </c>
      <c r="M36" s="173">
        <f t="shared" si="2"/>
        <v>0</v>
      </c>
      <c r="N36" s="174">
        <f t="shared" si="2"/>
        <v>0</v>
      </c>
      <c r="AG36" s="27"/>
    </row>
    <row r="37" spans="2:33" x14ac:dyDescent="0.2">
      <c r="M37" s="6"/>
      <c r="N37" s="6"/>
      <c r="AG37" s="27"/>
    </row>
    <row r="39" spans="2:33" ht="18" x14ac:dyDescent="0.25">
      <c r="B39" s="56" t="s">
        <v>26</v>
      </c>
    </row>
    <row r="40" spans="2:33" x14ac:dyDescent="0.2">
      <c r="B40" s="34"/>
    </row>
    <row r="41" spans="2:33" ht="15" customHeight="1" x14ac:dyDescent="0.2">
      <c r="B41" s="175" t="s">
        <v>72</v>
      </c>
    </row>
    <row r="42" spans="2:33" ht="15" customHeight="1" x14ac:dyDescent="0.2">
      <c r="B42" s="99"/>
    </row>
    <row r="43" spans="2:33" ht="15" customHeight="1" x14ac:dyDescent="0.2">
      <c r="B43" s="99" t="s">
        <v>61</v>
      </c>
    </row>
    <row r="44" spans="2:33" ht="15" customHeight="1" x14ac:dyDescent="0.2">
      <c r="B44" s="99"/>
    </row>
    <row r="45" spans="2:33" ht="15" customHeight="1" x14ac:dyDescent="0.25">
      <c r="B45" s="175" t="s">
        <v>73</v>
      </c>
    </row>
    <row r="46" spans="2:33" ht="15" customHeight="1" x14ac:dyDescent="0.2">
      <c r="B46" s="100"/>
    </row>
    <row r="81" spans="33:35" ht="13.5" customHeight="1" x14ac:dyDescent="0.2"/>
    <row r="82" spans="33:35" ht="14.25" customHeight="1" x14ac:dyDescent="0.25">
      <c r="AG82" s="36" t="s">
        <v>55</v>
      </c>
      <c r="AH82" s="36"/>
      <c r="AI82" s="36"/>
    </row>
    <row r="83" spans="33:35" ht="12.75" customHeight="1" x14ac:dyDescent="0.2">
      <c r="AG83" s="24"/>
      <c r="AH83" s="24"/>
      <c r="AI83" s="24"/>
    </row>
    <row r="84" spans="33:35" x14ac:dyDescent="0.2">
      <c r="AG84" s="27" t="s">
        <v>14</v>
      </c>
      <c r="AH84" s="24"/>
      <c r="AI84" s="24"/>
    </row>
    <row r="85" spans="33:35" x14ac:dyDescent="0.2">
      <c r="AG85" s="27" t="s">
        <v>16</v>
      </c>
      <c r="AH85" s="24"/>
      <c r="AI85" s="24"/>
    </row>
    <row r="86" spans="33:35" x14ac:dyDescent="0.2">
      <c r="AG86" s="27" t="s">
        <v>47</v>
      </c>
      <c r="AH86" s="24"/>
      <c r="AI86" s="24"/>
    </row>
    <row r="87" spans="33:35" x14ac:dyDescent="0.2">
      <c r="AG87" s="27" t="s">
        <v>15</v>
      </c>
      <c r="AH87" s="24"/>
      <c r="AI87" s="24"/>
    </row>
    <row r="88" spans="33:35" x14ac:dyDescent="0.2">
      <c r="AG88" s="1" t="s">
        <v>51</v>
      </c>
      <c r="AH88" s="24"/>
      <c r="AI88" s="24"/>
    </row>
    <row r="89" spans="33:35" x14ac:dyDescent="0.2">
      <c r="AG89" s="27" t="s">
        <v>13</v>
      </c>
      <c r="AH89" s="24"/>
      <c r="AI89" s="24"/>
    </row>
    <row r="90" spans="33:35" x14ac:dyDescent="0.2">
      <c r="AG90" s="1" t="s">
        <v>53</v>
      </c>
      <c r="AH90" s="24"/>
      <c r="AI90" s="24"/>
    </row>
    <row r="91" spans="33:35" x14ac:dyDescent="0.2">
      <c r="AG91" s="1" t="s">
        <v>4</v>
      </c>
      <c r="AH91" s="24"/>
      <c r="AI91" s="24"/>
    </row>
    <row r="92" spans="33:35" ht="12.75" customHeight="1" x14ac:dyDescent="0.2">
      <c r="AG92" s="27" t="s">
        <v>50</v>
      </c>
    </row>
    <row r="93" spans="33:35" x14ac:dyDescent="0.2">
      <c r="AG93" s="27" t="s">
        <v>11</v>
      </c>
    </row>
    <row r="94" spans="33:35" x14ac:dyDescent="0.2">
      <c r="AG94" s="27" t="s">
        <v>8</v>
      </c>
    </row>
    <row r="95" spans="33:35" x14ac:dyDescent="0.2">
      <c r="AG95" s="27" t="s">
        <v>17</v>
      </c>
    </row>
    <row r="96" spans="33:35" x14ac:dyDescent="0.2">
      <c r="AG96" s="27" t="s">
        <v>52</v>
      </c>
    </row>
    <row r="97" spans="33:33" x14ac:dyDescent="0.2">
      <c r="AG97" s="27" t="s">
        <v>7</v>
      </c>
    </row>
    <row r="98" spans="33:33" x14ac:dyDescent="0.2">
      <c r="AG98" s="1" t="s">
        <v>54</v>
      </c>
    </row>
    <row r="99" spans="33:33" x14ac:dyDescent="0.2">
      <c r="AG99" s="1" t="s">
        <v>6</v>
      </c>
    </row>
    <row r="100" spans="33:33" x14ac:dyDescent="0.2">
      <c r="AG100" s="27" t="s">
        <v>18</v>
      </c>
    </row>
    <row r="101" spans="33:33" ht="12.75" customHeight="1" x14ac:dyDescent="0.2">
      <c r="AG101" s="1" t="s">
        <v>5</v>
      </c>
    </row>
    <row r="102" spans="33:33" x14ac:dyDescent="0.2">
      <c r="AG102" s="1" t="s">
        <v>12</v>
      </c>
    </row>
    <row r="103" spans="33:33" x14ac:dyDescent="0.2">
      <c r="AG103" s="27" t="s">
        <v>3</v>
      </c>
    </row>
    <row r="104" spans="33:33" x14ac:dyDescent="0.2">
      <c r="AG104" s="1" t="s">
        <v>2</v>
      </c>
    </row>
    <row r="105" spans="33:33" x14ac:dyDescent="0.2">
      <c r="AG105" s="1" t="s">
        <v>49</v>
      </c>
    </row>
    <row r="106" spans="33:33" x14ac:dyDescent="0.2">
      <c r="AG106" s="1" t="s">
        <v>48</v>
      </c>
    </row>
    <row r="107" spans="33:33" x14ac:dyDescent="0.2">
      <c r="AG107" s="1"/>
    </row>
    <row r="108" spans="33:33" x14ac:dyDescent="0.2">
      <c r="AG108" s="27"/>
    </row>
    <row r="109" spans="33:33" x14ac:dyDescent="0.2">
      <c r="AG109" s="27"/>
    </row>
    <row r="110" spans="33:33" ht="12.75" customHeight="1" x14ac:dyDescent="0.2"/>
  </sheetData>
  <sheetProtection password="CC2E" sheet="1" objects="1" scenarios="1"/>
  <mergeCells count="14">
    <mergeCell ref="B1:N1"/>
    <mergeCell ref="B3:N3"/>
    <mergeCell ref="E9:F9"/>
    <mergeCell ref="I9:J9"/>
    <mergeCell ref="M9:N9"/>
    <mergeCell ref="K9:L9"/>
    <mergeCell ref="E5:G5"/>
    <mergeCell ref="D9:D10"/>
    <mergeCell ref="B2:N2"/>
    <mergeCell ref="G9:H9"/>
    <mergeCell ref="AG11:AI11"/>
    <mergeCell ref="P9:P10"/>
    <mergeCell ref="E6:G6"/>
    <mergeCell ref="E7:G7"/>
  </mergeCells>
  <phoneticPr fontId="0" type="noConversion"/>
  <dataValidations count="1">
    <dataValidation type="list" showInputMessage="1" showErrorMessage="1" sqref="B11:B35">
      <formula1>$AG$83:$AG$106</formula1>
    </dataValidation>
  </dataValidations>
  <pageMargins left="0.5" right="0.5" top="0.73" bottom="1" header="0.27" footer="0.5"/>
  <pageSetup scale="67" orientation="landscape" r:id="rId1"/>
  <headerFooter alignWithMargins="0">
    <oddFooter>&amp;RExpert/Investigators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Time Budget</vt:lpstr>
      <vt:lpstr>Travel Budget</vt:lpstr>
      <vt:lpstr>Experts&amp;Invest</vt:lpstr>
      <vt:lpstr>'Experts&amp;Invest'!Print_Area</vt:lpstr>
      <vt:lpstr>'Time Budget'!Print_Area</vt:lpstr>
      <vt:lpstr>'Travel Budget'!Print_Area</vt:lpstr>
    </vt:vector>
  </TitlesOfParts>
  <Company>U.S.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Andrews</dc:creator>
  <cp:lastModifiedBy>Nana</cp:lastModifiedBy>
  <cp:lastPrinted>2008-04-07T23:22:17Z</cp:lastPrinted>
  <dcterms:created xsi:type="dcterms:W3CDTF">2000-06-21T21:17:34Z</dcterms:created>
  <dcterms:modified xsi:type="dcterms:W3CDTF">2015-07-30T14:40:05Z</dcterms:modified>
</cp:coreProperties>
</file>